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510" windowWidth="20730" windowHeight="9165" activeTab="6"/>
  </bookViews>
  <sheets>
    <sheet name="เมือง 1" sheetId="2" r:id="rId1"/>
    <sheet name="เมือง 2" sheetId="1" r:id="rId2"/>
    <sheet name="ดอก 1" sheetId="3" r:id="rId3"/>
    <sheet name="ดอก 2" sheetId="4" r:id="rId4"/>
    <sheet name="ภุกาม" sheetId="5" r:id="rId5"/>
    <sheet name="แม่ใจ" sheetId="6" r:id="rId6"/>
    <sheet name="สรุป" sheetId="7" r:id="rId7"/>
  </sheets>
  <calcPr calcId="145621"/>
</workbook>
</file>

<file path=xl/calcChain.xml><?xml version="1.0" encoding="utf-8"?>
<calcChain xmlns="http://schemas.openxmlformats.org/spreadsheetml/2006/main">
  <c r="C27" i="1" l="1"/>
  <c r="C28" i="2"/>
  <c r="T14" i="7" l="1"/>
  <c r="S14" i="7"/>
  <c r="R14" i="7"/>
  <c r="Q14" i="7"/>
  <c r="P14" i="7"/>
  <c r="O14" i="7"/>
  <c r="N14" i="7"/>
  <c r="M14" i="7"/>
  <c r="L14" i="7"/>
  <c r="K14" i="7"/>
  <c r="J14" i="7"/>
  <c r="I14" i="7"/>
  <c r="H14" i="7"/>
  <c r="G14" i="7"/>
  <c r="F14" i="7"/>
  <c r="E14" i="7"/>
  <c r="S25" i="4"/>
  <c r="T25" i="4"/>
  <c r="R25" i="4"/>
  <c r="Q25" i="4"/>
  <c r="P25" i="4"/>
  <c r="O25" i="4"/>
  <c r="N25" i="4"/>
  <c r="M25" i="4"/>
  <c r="L25" i="4"/>
  <c r="K25" i="4"/>
  <c r="J25" i="4"/>
  <c r="I25" i="4"/>
  <c r="H25" i="4"/>
  <c r="G25" i="4"/>
  <c r="F25" i="4"/>
  <c r="E25" i="4"/>
  <c r="D25" i="4" l="1"/>
  <c r="C24" i="4"/>
  <c r="T18" i="4"/>
  <c r="T10" i="6" l="1"/>
  <c r="T23" i="4"/>
  <c r="T9" i="4"/>
  <c r="T23" i="3"/>
  <c r="S23" i="3"/>
  <c r="R23" i="3"/>
  <c r="Q23" i="3"/>
  <c r="P23" i="3"/>
  <c r="O23" i="3"/>
  <c r="N23" i="3"/>
  <c r="M23" i="3"/>
  <c r="L23" i="3"/>
  <c r="K23" i="3"/>
  <c r="J23" i="3"/>
  <c r="I23" i="3"/>
  <c r="H23" i="3"/>
  <c r="G23" i="3"/>
  <c r="F23" i="3"/>
  <c r="E23" i="3"/>
  <c r="D23" i="3"/>
  <c r="C22" i="3"/>
  <c r="T17" i="3"/>
  <c r="T12" i="3"/>
  <c r="C29" i="6" l="1"/>
  <c r="T14" i="4" l="1"/>
  <c r="T10" i="4"/>
  <c r="G30" i="6" l="1"/>
  <c r="H30" i="6"/>
  <c r="I30" i="6"/>
  <c r="J30" i="6"/>
  <c r="K30" i="6"/>
  <c r="L30" i="6"/>
  <c r="M30" i="6"/>
  <c r="N30" i="6"/>
  <c r="O30" i="6"/>
  <c r="P30" i="6"/>
  <c r="Q30" i="6"/>
  <c r="R30" i="6"/>
  <c r="S30" i="6"/>
  <c r="F30" i="6"/>
  <c r="E30" i="6"/>
  <c r="D30" i="6"/>
  <c r="H28" i="1"/>
  <c r="I28" i="1"/>
  <c r="J28" i="1"/>
  <c r="K28" i="1"/>
  <c r="L28" i="1"/>
  <c r="M28" i="1"/>
  <c r="N28" i="1"/>
  <c r="O28" i="1"/>
  <c r="P28" i="1"/>
  <c r="Q28" i="1"/>
  <c r="R28" i="1"/>
  <c r="S28" i="1"/>
  <c r="G28" i="1"/>
  <c r="F28" i="1"/>
  <c r="E28" i="1"/>
  <c r="D28" i="1"/>
  <c r="J29" i="2"/>
  <c r="K29" i="2"/>
  <c r="L29" i="2"/>
  <c r="M29" i="2"/>
  <c r="N29" i="2"/>
  <c r="O29" i="2"/>
  <c r="P29" i="2"/>
  <c r="Q29" i="2"/>
  <c r="R29" i="2"/>
  <c r="S29" i="2"/>
  <c r="I29" i="2"/>
  <c r="H29" i="2"/>
  <c r="G29" i="2"/>
  <c r="F29" i="2"/>
  <c r="E29" i="2"/>
  <c r="D29" i="2"/>
  <c r="T19" i="1"/>
  <c r="T28" i="1" s="1"/>
  <c r="T20" i="6" l="1"/>
  <c r="T19" i="6"/>
  <c r="T30" i="6" s="1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D24" i="5"/>
  <c r="C23" i="5"/>
  <c r="T21" i="5" l="1"/>
  <c r="T24" i="5" s="1"/>
  <c r="T24" i="2" l="1"/>
  <c r="T11" i="3" l="1"/>
  <c r="T27" i="2" l="1"/>
  <c r="T11" i="2"/>
  <c r="T29" i="2" s="1"/>
</calcChain>
</file>

<file path=xl/sharedStrings.xml><?xml version="1.0" encoding="utf-8"?>
<sst xmlns="http://schemas.openxmlformats.org/spreadsheetml/2006/main" count="582" uniqueCount="176">
  <si>
    <t>โรงเรียน</t>
  </si>
  <si>
    <t>ระดับ</t>
  </si>
  <si>
    <t>ที่</t>
  </si>
  <si>
    <t>อำเภอเมืองพะเยา</t>
  </si>
  <si>
    <t>มฐ.1</t>
  </si>
  <si>
    <t>มฐ.2</t>
  </si>
  <si>
    <t>มฐ.3</t>
  </si>
  <si>
    <t>มฐ.4</t>
  </si>
  <si>
    <t>มฐ.5</t>
  </si>
  <si>
    <t>มฐ.6</t>
  </si>
  <si>
    <t>มฐ.7</t>
  </si>
  <si>
    <t>มฐ.8</t>
  </si>
  <si>
    <t>มฐ.9</t>
  </si>
  <si>
    <t>มฐ.10</t>
  </si>
  <si>
    <t>มฐ.11</t>
  </si>
  <si>
    <t>คุณภาพ</t>
  </si>
  <si>
    <t>รวม</t>
  </si>
  <si>
    <t>น.ร.</t>
  </si>
  <si>
    <t>(คน)</t>
  </si>
  <si>
    <t>อนุบาลเมืองพะเยา</t>
  </si>
  <si>
    <t>บ้านร่องคำ</t>
  </si>
  <si>
    <t>เฉลี่ย</t>
  </si>
  <si>
    <t>ค่าน้ำหนักคะแนน</t>
  </si>
  <si>
    <t>บ้านจำป่าหวาย</t>
  </si>
  <si>
    <t>บ้านดาวเรือง</t>
  </si>
  <si>
    <t>บ้านศาลา</t>
  </si>
  <si>
    <t>บ้านห้วยเคียน</t>
  </si>
  <si>
    <t>บ้านแม่ต๋ำบุญโยง</t>
  </si>
  <si>
    <t>บ้านแม่นาเรือ</t>
  </si>
  <si>
    <t>บ้านแม่นาเรือใต้</t>
  </si>
  <si>
    <t>ชุมชนบ้านแม่ใส</t>
  </si>
  <si>
    <t>อนุบาลพะเยา</t>
  </si>
  <si>
    <t>คะแนนเฉลี่ยร้อยละในภาพรวมรายมาตรฐาน       ระดับขั้นพื้นฐาน</t>
  </si>
  <si>
    <t>ครู</t>
  </si>
  <si>
    <t>บ้านต๋อม</t>
  </si>
  <si>
    <t>ตำบลสันป่าม่วง</t>
  </si>
  <si>
    <t>บ้านร่องห้า</t>
  </si>
  <si>
    <t>บ้านต๊ำพระแล</t>
  </si>
  <si>
    <t>ชุมชนบ้านตุ้มท่า</t>
  </si>
  <si>
    <t>บ้านต๊ำเหล่า</t>
  </si>
  <si>
    <t>บ้านดอกบัว (ราษฎร์)</t>
  </si>
  <si>
    <t>บ้านตุ่น</t>
  </si>
  <si>
    <t>บ้านสันวียงใหม่</t>
  </si>
  <si>
    <t>บ้านสาง</t>
  </si>
  <si>
    <t>บ้านโป่ง</t>
  </si>
  <si>
    <t>บ้านใหม่</t>
  </si>
  <si>
    <t>บ้านภูเงิน</t>
  </si>
  <si>
    <t>บ้านห้วยบง</t>
  </si>
  <si>
    <t>บ้านป่าคา</t>
  </si>
  <si>
    <t>บ้านดอนมูล</t>
  </si>
  <si>
    <t>บ้านต๊ำม่อน</t>
  </si>
  <si>
    <t>บ้านต๋อมดง</t>
  </si>
  <si>
    <t>บ้านสันกว๊านทุ่งกิ่ว</t>
  </si>
  <si>
    <t>บ้านดอกบัว (บุญมา)</t>
  </si>
  <si>
    <t>บ้านไร่</t>
  </si>
  <si>
    <t>บ้านสันป่าถ่อน</t>
  </si>
  <si>
    <t>บ้านดง</t>
  </si>
  <si>
    <t>บ้านดอกคำใต้</t>
  </si>
  <si>
    <t>ไทยรัฐวิทยา 46</t>
  </si>
  <si>
    <t>บ้านค่า</t>
  </si>
  <si>
    <t>บ้านค่าบน</t>
  </si>
  <si>
    <t>บ้านร่องจว้า</t>
  </si>
  <si>
    <t>บ้านวังขอนแดง</t>
  </si>
  <si>
    <t>ชุมชนบ้านห้วยลาน</t>
  </si>
  <si>
    <t>บ้านทุ่งต้นศรี</t>
  </si>
  <si>
    <t>บ้านเนินสมบูรณ์</t>
  </si>
  <si>
    <t>บ้านหนองหล่ม</t>
  </si>
  <si>
    <t>บ้านแม่พริก</t>
  </si>
  <si>
    <t>บ้านจำไก่</t>
  </si>
  <si>
    <t>บ้านถ้ำประชาบำรุง</t>
  </si>
  <si>
    <t>บ้านปาง</t>
  </si>
  <si>
    <t>บ้านปางงุ้น</t>
  </si>
  <si>
    <t>บ้านทุ่งหลวง</t>
  </si>
  <si>
    <t>บ้านสันจกปก</t>
  </si>
  <si>
    <t>อนุบาลดอกคำใต้</t>
  </si>
  <si>
    <t>บ้านบุญเรือง</t>
  </si>
  <si>
    <t>บ้านปิน</t>
  </si>
  <si>
    <t>บ้านปินเหนือ</t>
  </si>
  <si>
    <t>บ้านเจน</t>
  </si>
  <si>
    <t>บ้านแม่อิง</t>
  </si>
  <si>
    <t>บ้านกว้านเหนือ</t>
  </si>
  <si>
    <t>บ้านร่องปอ</t>
  </si>
  <si>
    <t>บ้านร้อง</t>
  </si>
  <si>
    <t>บ้านสันป่างิ้ว</t>
  </si>
  <si>
    <t>บ้านสันต้นผึ้ง</t>
  </si>
  <si>
    <t>บ้านอิงโค้ง</t>
  </si>
  <si>
    <t>บ้านห้วยแก้ว</t>
  </si>
  <si>
    <t>บ้านม่วงคำ</t>
  </si>
  <si>
    <t>บ้านกาดถี</t>
  </si>
  <si>
    <t>บ้านสันต้นแหน</t>
  </si>
  <si>
    <t>บ้านหนองลาว</t>
  </si>
  <si>
    <t>อนุบาลภูกามยาว</t>
  </si>
  <si>
    <t>บ้านสันต้นม่วง</t>
  </si>
  <si>
    <t>บ้านป่าแฝกเหนือ</t>
  </si>
  <si>
    <t>บ้านดงอินตา</t>
  </si>
  <si>
    <t>บ้านบ้านดงบุญนาค</t>
  </si>
  <si>
    <t>บ้านเหล่า</t>
  </si>
  <si>
    <t>บ้านไร่อ้อย</t>
  </si>
  <si>
    <t>บ้านห้วยเจริญราษฎร์</t>
  </si>
  <si>
    <t>ชุมชนบ้านป่าแฝกฯ</t>
  </si>
  <si>
    <t>บ้านหนองสระ</t>
  </si>
  <si>
    <t>บ้านบ้านป่าตึง</t>
  </si>
  <si>
    <t>บ้านแม่ใจ</t>
  </si>
  <si>
    <t>ชุมชนบ้านแม่สุก</t>
  </si>
  <si>
    <t>บ้านแม่จว้า</t>
  </si>
  <si>
    <t>บ้านแม่จว้าใต้</t>
  </si>
  <si>
    <t>บ้านสันขวาง</t>
  </si>
  <si>
    <t>อนุบาลแม่ใจ</t>
  </si>
  <si>
    <t>บ้านป่าสักสามัคคี</t>
  </si>
  <si>
    <t>บ้านทุ่งป่าข่า</t>
  </si>
  <si>
    <t>เจริญใจ</t>
  </si>
  <si>
    <t>บ้านป่าแฝกใต้</t>
  </si>
  <si>
    <t>บริหาร</t>
  </si>
  <si>
    <t xml:space="preserve">                         ด้านคุณภาพผู้เรียน</t>
  </si>
  <si>
    <t>กรรมการ</t>
  </si>
  <si>
    <t>หลักสูตร</t>
  </si>
  <si>
    <t>แวดล้อม</t>
  </si>
  <si>
    <t>มฐ.12</t>
  </si>
  <si>
    <t>ประกัน</t>
  </si>
  <si>
    <t>มฐ.13</t>
  </si>
  <si>
    <t>มฐ.14</t>
  </si>
  <si>
    <t>มฐ.15</t>
  </si>
  <si>
    <t>สังคม</t>
  </si>
  <si>
    <t>วิสัยทัศน์</t>
  </si>
  <si>
    <t>นโยบาย</t>
  </si>
  <si>
    <t>กลุ่มเมืองพะเยา   1</t>
  </si>
  <si>
    <t>กลุ่มเมืองพะเยา   2</t>
  </si>
  <si>
    <t>อำเภอดอกคำใต้              กลุ่มดอกคำใต้    1</t>
  </si>
  <si>
    <t>อำเภอดอกคำใต้              กลุ่มดอกคำใต้    2</t>
  </si>
  <si>
    <t>อำเภอภูกามยาว          กลุ่มภูกามยาว</t>
  </si>
  <si>
    <t>อำเภอแม่ใจ</t>
  </si>
  <si>
    <t>กลุ่มแม่ใจ</t>
  </si>
  <si>
    <t>ดีมาก</t>
  </si>
  <si>
    <t>รวมเฉลี่ย</t>
  </si>
  <si>
    <t>ร้อยละ</t>
  </si>
  <si>
    <t>ดีเยี่ยม</t>
  </si>
  <si>
    <t>บ้านห้วยทรายขาว</t>
  </si>
  <si>
    <t>คะแนนเฉลี่ยร้อยละในภาพรวมรายมาตรฐาน       ระดับการศึกษาขั้นพื้นฐาน</t>
  </si>
  <si>
    <t>ระดับคุณภาพ</t>
  </si>
  <si>
    <t>รวมจำนวนนักเรียน</t>
  </si>
  <si>
    <t>รวมคะแนนเฉลี่ย</t>
  </si>
  <si>
    <t>บ่อแฮ้วสันช้างหิน</t>
  </si>
  <si>
    <t>วิสัย</t>
  </si>
  <si>
    <t>ถ้ำประชานุเคราะห์</t>
  </si>
  <si>
    <t>ดี</t>
  </si>
  <si>
    <t>คะแนนเต็ม</t>
  </si>
  <si>
    <t>มาตรฐานที่</t>
  </si>
  <si>
    <t>เมือง 1</t>
  </si>
  <si>
    <t>เมือง 2</t>
  </si>
  <si>
    <t>ดอกคำใต้ 1</t>
  </si>
  <si>
    <t>ดอกคำใต้ 2</t>
  </si>
  <si>
    <t>แม่ใจ</t>
  </si>
  <si>
    <t>ภูกามยาว</t>
  </si>
  <si>
    <t>บ้านสันโค้ง</t>
  </si>
  <si>
    <t>บ้านห้วยทรายเลื่อน</t>
  </si>
  <si>
    <t>บ้านสันป่าหนาด</t>
  </si>
  <si>
    <t>บ้านโพธิ์ทอง</t>
  </si>
  <si>
    <t>บ้านทุ่งกาไชย</t>
  </si>
  <si>
    <t xml:space="preserve">บ้านแม่กา </t>
  </si>
  <si>
    <t>บ้านแม่กาสาขาแม่ต๊ำ</t>
  </si>
  <si>
    <t>บ้านสันป่าสัก</t>
  </si>
  <si>
    <t>จำนวน</t>
  </si>
  <si>
    <t>ร.ร.</t>
  </si>
  <si>
    <t>รวมจำนวน/เฉลี่ย</t>
  </si>
  <si>
    <t>คะแนนเฉลี่ยร้อยละในภาพรวมรายมาตรฐาน          จำแนกตามรายอำเภอ       ระดับการศึกษาขั้นพื้นฐาน</t>
  </si>
  <si>
    <t>รวมเฉลี่ยมฐ.1-6  = 4.48  (ดีมาก)</t>
  </si>
  <si>
    <t>รวมเฉลี่ย มฐ. 7-8 และ10-11 = 8.85</t>
  </si>
  <si>
    <t xml:space="preserve">โรงเรียนที่ไม่มีผู้บริหาร  จำนวน  13  โรง  จำแนกรายกลุ่มโรงเรียนได้ ดังนี้    </t>
  </si>
  <si>
    <t>1.   กลุ่มเมืองพะเยา  1  จำนวน   2  โรง         2.  กลุ่มเมืองพะเยา 2  จำนวน  4  โรง            3.  กลุ่มดอกคำใต้ 1   จำนวน  2  โรง</t>
  </si>
  <si>
    <t>4.   กลุ่มดอกคำใต้  2  จำนวน  2  โรง             5.  กลุ่มภูกามยาว   จำนวน  3  โรง</t>
  </si>
  <si>
    <t>กรณีโรงเรียนที่ไม่มีผู้บริหารผลการประเมินมฐ.ที่ 8   ใช้ผลการประเมินของผู้บริหารโรงเรียนหลักที่มีโรงเรียนที่ไม่มีผู้บริหารมาเรียนรวม</t>
  </si>
  <si>
    <t>หมายเหตุ</t>
  </si>
  <si>
    <t>รวมเฉลี่ยมฐ.การจัดการศึกษา  4.40</t>
  </si>
  <si>
    <t>รวมเฉลี่ย มฐ. 9  และ มฐ. 12 = 4.38</t>
  </si>
  <si>
    <t xml:space="preserve">ผลการประเมินคุณภาพภายใน  ตามมาตรฐานการศึกษาของสถานศึกษา  ปีการศึกษา  2557   </t>
  </si>
  <si>
    <t xml:space="preserve">ผลการประเมินคุณภาพภายใน  ตามมาตรฐานการศึกษาของสถานศึกษา  ปีการศึกษา  2557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</si>
</sst>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4"/>
      <color theme="1"/>
      <name val="Angsana New"/>
      <family val="1"/>
    </font>
    <font>
      <sz val="16"/>
      <color theme="1"/>
      <name val="Tahoma"/>
      <family val="2"/>
      <charset val="222"/>
      <scheme val="minor"/>
    </font>
    <font>
      <b/>
      <sz val="16"/>
      <color theme="1"/>
      <name val="Angsana New"/>
      <family val="1"/>
    </font>
    <font>
      <b/>
      <sz val="11"/>
      <color theme="1"/>
      <name val="Tahoma"/>
      <family val="2"/>
      <charset val="222"/>
      <scheme val="minor"/>
    </font>
    <font>
      <b/>
      <sz val="12"/>
      <color theme="1"/>
      <name val="Angsana New"/>
      <family val="1"/>
    </font>
    <font>
      <b/>
      <sz val="14"/>
      <color theme="1"/>
      <name val="Angsana New"/>
      <family val="1"/>
    </font>
    <font>
      <sz val="16"/>
      <name val="Angsana New"/>
      <family val="1"/>
    </font>
    <font>
      <b/>
      <sz val="11"/>
      <color theme="1"/>
      <name val="Angsana New"/>
      <family val="1"/>
    </font>
    <font>
      <sz val="14"/>
      <color theme="1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4" fillId="0" borderId="0" xfId="0" applyFont="1"/>
    <xf numFmtId="2" fontId="1" fillId="0" borderId="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2" fontId="1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1" fillId="0" borderId="4" xfId="0" applyFont="1" applyBorder="1" applyAlignment="1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2" fillId="0" borderId="1" xfId="0" applyFont="1" applyBorder="1" applyAlignment="1"/>
    <xf numFmtId="2" fontId="1" fillId="0" borderId="1" xfId="0" applyNumberFormat="1" applyFont="1" applyBorder="1"/>
    <xf numFmtId="2" fontId="1" fillId="0" borderId="7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/>
    <xf numFmtId="0" fontId="1" fillId="0" borderId="0" xfId="0" applyFont="1" applyBorder="1" applyAlignment="1"/>
    <xf numFmtId="0" fontId="1" fillId="2" borderId="3" xfId="0" applyFont="1" applyFill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2" fontId="8" fillId="4" borderId="1" xfId="0" applyNumberFormat="1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left" vertical="center"/>
    </xf>
    <xf numFmtId="0" fontId="4" fillId="3" borderId="6" xfId="0" applyFont="1" applyFill="1" applyBorder="1" applyAlignment="1">
      <alignment horizontal="left" vertical="center"/>
    </xf>
    <xf numFmtId="0" fontId="4" fillId="3" borderId="5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9" fillId="3" borderId="1" xfId="0" applyFont="1" applyFill="1" applyBorder="1"/>
    <xf numFmtId="0" fontId="6" fillId="3" borderId="1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7" fillId="3" borderId="1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2" fontId="0" fillId="0" borderId="0" xfId="0" applyNumberFormat="1"/>
    <xf numFmtId="0" fontId="1" fillId="4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/>
    </xf>
    <xf numFmtId="2" fontId="1" fillId="4" borderId="7" xfId="0" applyNumberFormat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/>
    </xf>
    <xf numFmtId="2" fontId="1" fillId="4" borderId="1" xfId="0" applyNumberFormat="1" applyFont="1" applyFill="1" applyBorder="1"/>
    <xf numFmtId="0" fontId="1" fillId="4" borderId="1" xfId="0" applyFont="1" applyFill="1" applyBorder="1"/>
    <xf numFmtId="0" fontId="0" fillId="4" borderId="0" xfId="0" applyFill="1"/>
    <xf numFmtId="0" fontId="5" fillId="2" borderId="3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1" fillId="5" borderId="1" xfId="0" applyFont="1" applyFill="1" applyBorder="1"/>
    <xf numFmtId="2" fontId="4" fillId="5" borderId="1" xfId="0" applyNumberFormat="1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/>
    </xf>
    <xf numFmtId="0" fontId="0" fillId="5" borderId="1" xfId="0" applyFill="1" applyBorder="1"/>
    <xf numFmtId="2" fontId="4" fillId="5" borderId="1" xfId="0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/>
    </xf>
    <xf numFmtId="0" fontId="5" fillId="5" borderId="1" xfId="0" applyFont="1" applyFill="1" applyBorder="1"/>
    <xf numFmtId="0" fontId="1" fillId="5" borderId="1" xfId="0" applyFont="1" applyFill="1" applyBorder="1" applyAlignment="1">
      <alignment horizontal="center"/>
    </xf>
    <xf numFmtId="0" fontId="7" fillId="5" borderId="1" xfId="0" applyFont="1" applyFill="1" applyBorder="1"/>
    <xf numFmtId="2" fontId="7" fillId="5" borderId="1" xfId="0" applyNumberFormat="1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2" fontId="1" fillId="4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2" fontId="7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/>
    </xf>
    <xf numFmtId="2" fontId="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4" fillId="5" borderId="4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zoomScaleNormal="100" zoomScaleSheetLayoutView="120" workbookViewId="0">
      <selection activeCell="A2" sqref="A2:T2"/>
    </sheetView>
  </sheetViews>
  <sheetFormatPr defaultRowHeight="14.25" x14ac:dyDescent="0.2"/>
  <cols>
    <col min="1" max="1" width="4.375" customWidth="1"/>
    <col min="2" max="2" width="15.75" customWidth="1"/>
    <col min="3" max="3" width="5.375" customWidth="1"/>
    <col min="4" max="18" width="5" customWidth="1"/>
    <col min="19" max="21" width="7.25" customWidth="1"/>
  </cols>
  <sheetData>
    <row r="1" spans="1:21" s="1" customFormat="1" ht="23.25" x14ac:dyDescent="0.5"/>
    <row r="2" spans="1:21" ht="23.25" x14ac:dyDescent="0.5">
      <c r="A2" s="97" t="s">
        <v>174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1" ht="23.25" x14ac:dyDescent="0.5">
      <c r="A3" s="97" t="s">
        <v>137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11"/>
    </row>
    <row r="4" spans="1:21" ht="23.25" x14ac:dyDescent="0.5">
      <c r="A4" s="1"/>
      <c r="B4" s="4" t="s">
        <v>3</v>
      </c>
      <c r="C4" s="4" t="s">
        <v>125</v>
      </c>
      <c r="D4" s="4"/>
      <c r="E4" s="4"/>
      <c r="F4" s="1"/>
      <c r="G4" s="1"/>
      <c r="H4" s="1"/>
      <c r="I4" s="1"/>
      <c r="J4" s="1"/>
      <c r="K4" s="1"/>
    </row>
    <row r="5" spans="1:21" ht="23.25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21" ht="23.25" x14ac:dyDescent="0.5">
      <c r="A6" s="101" t="s">
        <v>2</v>
      </c>
      <c r="B6" s="101" t="s">
        <v>0</v>
      </c>
      <c r="C6" s="34" t="s">
        <v>17</v>
      </c>
      <c r="D6" s="35" t="s">
        <v>113</v>
      </c>
      <c r="E6" s="36"/>
      <c r="F6" s="36"/>
      <c r="G6" s="36"/>
      <c r="H6" s="36"/>
      <c r="I6" s="37"/>
      <c r="J6" s="38" t="s">
        <v>33</v>
      </c>
      <c r="K6" s="39" t="s">
        <v>112</v>
      </c>
      <c r="L6" s="40" t="s">
        <v>114</v>
      </c>
      <c r="M6" s="48" t="s">
        <v>115</v>
      </c>
      <c r="N6" s="49" t="s">
        <v>116</v>
      </c>
      <c r="O6" s="44" t="s">
        <v>118</v>
      </c>
      <c r="P6" s="44" t="s">
        <v>122</v>
      </c>
      <c r="Q6" s="44" t="s">
        <v>123</v>
      </c>
      <c r="R6" s="44" t="s">
        <v>124</v>
      </c>
      <c r="S6" s="45" t="s">
        <v>16</v>
      </c>
      <c r="T6" s="101" t="s">
        <v>134</v>
      </c>
      <c r="U6" s="45" t="s">
        <v>1</v>
      </c>
    </row>
    <row r="7" spans="1:21" ht="23.25" x14ac:dyDescent="0.5">
      <c r="A7" s="102"/>
      <c r="B7" s="102"/>
      <c r="C7" s="46" t="s">
        <v>18</v>
      </c>
      <c r="D7" s="46" t="s">
        <v>4</v>
      </c>
      <c r="E7" s="46" t="s">
        <v>5</v>
      </c>
      <c r="F7" s="46" t="s">
        <v>6</v>
      </c>
      <c r="G7" s="46" t="s">
        <v>7</v>
      </c>
      <c r="H7" s="46" t="s">
        <v>8</v>
      </c>
      <c r="I7" s="46" t="s">
        <v>9</v>
      </c>
      <c r="J7" s="47" t="s">
        <v>10</v>
      </c>
      <c r="K7" s="47" t="s">
        <v>11</v>
      </c>
      <c r="L7" s="47" t="s">
        <v>12</v>
      </c>
      <c r="M7" s="47" t="s">
        <v>13</v>
      </c>
      <c r="N7" s="47" t="s">
        <v>14</v>
      </c>
      <c r="O7" s="47" t="s">
        <v>117</v>
      </c>
      <c r="P7" s="47" t="s">
        <v>119</v>
      </c>
      <c r="Q7" s="47" t="s">
        <v>120</v>
      </c>
      <c r="R7" s="47" t="s">
        <v>121</v>
      </c>
      <c r="S7" s="47" t="s">
        <v>21</v>
      </c>
      <c r="T7" s="102"/>
      <c r="U7" s="46" t="s">
        <v>15</v>
      </c>
    </row>
    <row r="8" spans="1:21" ht="23.25" x14ac:dyDescent="0.5">
      <c r="A8" s="98" t="s">
        <v>22</v>
      </c>
      <c r="B8" s="99"/>
      <c r="C8" s="100"/>
      <c r="D8" s="30">
        <v>5</v>
      </c>
      <c r="E8" s="30">
        <v>5</v>
      </c>
      <c r="F8" s="30">
        <v>5</v>
      </c>
      <c r="G8" s="30">
        <v>5</v>
      </c>
      <c r="H8" s="30">
        <v>5</v>
      </c>
      <c r="I8" s="30">
        <v>5</v>
      </c>
      <c r="J8" s="30">
        <v>10</v>
      </c>
      <c r="K8" s="30">
        <v>10</v>
      </c>
      <c r="L8" s="30">
        <v>5</v>
      </c>
      <c r="M8" s="30">
        <v>10</v>
      </c>
      <c r="N8" s="30">
        <v>10</v>
      </c>
      <c r="O8" s="31">
        <v>5</v>
      </c>
      <c r="P8" s="31">
        <v>10</v>
      </c>
      <c r="Q8" s="31">
        <v>5</v>
      </c>
      <c r="R8" s="31">
        <v>5</v>
      </c>
      <c r="S8" s="31">
        <v>5</v>
      </c>
      <c r="T8" s="31">
        <v>100</v>
      </c>
      <c r="U8" s="26"/>
    </row>
    <row r="9" spans="1:21" ht="23.25" x14ac:dyDescent="0.5">
      <c r="A9" s="2">
        <v>1</v>
      </c>
      <c r="B9" s="14" t="s">
        <v>34</v>
      </c>
      <c r="C9" s="28">
        <v>154</v>
      </c>
      <c r="D9" s="27">
        <v>4.96</v>
      </c>
      <c r="E9" s="27">
        <v>5</v>
      </c>
      <c r="F9" s="27">
        <v>5</v>
      </c>
      <c r="G9" s="27">
        <v>4.2300000000000004</v>
      </c>
      <c r="H9" s="27">
        <v>3.96</v>
      </c>
      <c r="I9" s="27">
        <v>4.57</v>
      </c>
      <c r="J9" s="27">
        <v>10</v>
      </c>
      <c r="K9" s="27">
        <v>8.6</v>
      </c>
      <c r="L9" s="27">
        <v>4</v>
      </c>
      <c r="M9" s="27">
        <v>8.8000000000000007</v>
      </c>
      <c r="N9" s="27">
        <v>10</v>
      </c>
      <c r="O9" s="79">
        <v>3.7</v>
      </c>
      <c r="P9" s="27">
        <v>8</v>
      </c>
      <c r="Q9" s="27">
        <v>4</v>
      </c>
      <c r="R9" s="27">
        <v>5</v>
      </c>
      <c r="S9" s="27">
        <v>4</v>
      </c>
      <c r="T9" s="27">
        <v>89.82</v>
      </c>
      <c r="U9" s="28" t="s">
        <v>132</v>
      </c>
    </row>
    <row r="10" spans="1:21" ht="23.25" x14ac:dyDescent="0.5">
      <c r="A10" s="2">
        <v>2</v>
      </c>
      <c r="B10" s="3" t="s">
        <v>35</v>
      </c>
      <c r="C10" s="28">
        <v>58</v>
      </c>
      <c r="D10" s="27">
        <v>4.9400000000000004</v>
      </c>
      <c r="E10" s="27">
        <v>5</v>
      </c>
      <c r="F10" s="27">
        <v>4.46</v>
      </c>
      <c r="G10" s="27">
        <v>4.68</v>
      </c>
      <c r="H10" s="27">
        <v>2</v>
      </c>
      <c r="I10" s="27">
        <v>4.79</v>
      </c>
      <c r="J10" s="27">
        <v>10</v>
      </c>
      <c r="K10" s="27">
        <v>9</v>
      </c>
      <c r="L10" s="27">
        <v>4</v>
      </c>
      <c r="M10" s="27">
        <v>6.8</v>
      </c>
      <c r="N10" s="27">
        <v>10</v>
      </c>
      <c r="O10" s="79">
        <v>3.8</v>
      </c>
      <c r="P10" s="27">
        <v>9</v>
      </c>
      <c r="Q10" s="27">
        <v>4</v>
      </c>
      <c r="R10" s="27">
        <v>4</v>
      </c>
      <c r="S10" s="27">
        <v>4</v>
      </c>
      <c r="T10" s="27">
        <v>86.47</v>
      </c>
      <c r="U10" s="28" t="s">
        <v>132</v>
      </c>
    </row>
    <row r="11" spans="1:21" ht="23.25" x14ac:dyDescent="0.5">
      <c r="A11" s="2">
        <v>3</v>
      </c>
      <c r="B11" s="3" t="s">
        <v>36</v>
      </c>
      <c r="C11" s="28">
        <v>152</v>
      </c>
      <c r="D11" s="27">
        <v>3.29</v>
      </c>
      <c r="E11" s="27">
        <v>4.76</v>
      </c>
      <c r="F11" s="27">
        <v>4.93</v>
      </c>
      <c r="G11" s="27">
        <v>3.35</v>
      </c>
      <c r="H11" s="27">
        <v>4.2</v>
      </c>
      <c r="I11" s="27">
        <v>3.87</v>
      </c>
      <c r="J11" s="27">
        <v>10</v>
      </c>
      <c r="K11" s="27">
        <v>7.14</v>
      </c>
      <c r="L11" s="27">
        <v>4.8</v>
      </c>
      <c r="M11" s="27">
        <v>10</v>
      </c>
      <c r="N11" s="27">
        <v>8</v>
      </c>
      <c r="O11" s="79">
        <v>3.5</v>
      </c>
      <c r="P11" s="27">
        <v>8</v>
      </c>
      <c r="Q11" s="27">
        <v>4</v>
      </c>
      <c r="R11" s="27">
        <v>4</v>
      </c>
      <c r="S11" s="27">
        <v>4</v>
      </c>
      <c r="T11" s="27">
        <f>SUM(D11:S11)</f>
        <v>87.84</v>
      </c>
      <c r="U11" s="28" t="s">
        <v>132</v>
      </c>
    </row>
    <row r="12" spans="1:21" ht="23.25" x14ac:dyDescent="0.5">
      <c r="A12" s="2">
        <v>4</v>
      </c>
      <c r="B12" s="3" t="s">
        <v>37</v>
      </c>
      <c r="C12" s="28">
        <v>118</v>
      </c>
      <c r="D12" s="27">
        <v>4.95</v>
      </c>
      <c r="E12" s="27">
        <v>4.93</v>
      </c>
      <c r="F12" s="27">
        <v>4.71</v>
      </c>
      <c r="G12" s="27">
        <v>4.5599999999999996</v>
      </c>
      <c r="H12" s="27">
        <v>4.45</v>
      </c>
      <c r="I12" s="27">
        <v>4.82</v>
      </c>
      <c r="J12" s="27">
        <v>10</v>
      </c>
      <c r="K12" s="27">
        <v>8</v>
      </c>
      <c r="L12" s="27">
        <v>4</v>
      </c>
      <c r="M12" s="27">
        <v>7.6</v>
      </c>
      <c r="N12" s="27">
        <v>8</v>
      </c>
      <c r="O12" s="79">
        <v>4</v>
      </c>
      <c r="P12" s="27">
        <v>8</v>
      </c>
      <c r="Q12" s="27">
        <v>4</v>
      </c>
      <c r="R12" s="27">
        <v>4</v>
      </c>
      <c r="S12" s="27">
        <v>4</v>
      </c>
      <c r="T12" s="28">
        <v>86.02</v>
      </c>
      <c r="U12" s="28" t="s">
        <v>132</v>
      </c>
    </row>
    <row r="13" spans="1:21" ht="23.25" x14ac:dyDescent="0.5">
      <c r="A13" s="2">
        <v>5</v>
      </c>
      <c r="B13" s="3" t="s">
        <v>38</v>
      </c>
      <c r="C13" s="28">
        <v>87</v>
      </c>
      <c r="D13" s="27">
        <v>4.9400000000000004</v>
      </c>
      <c r="E13" s="27">
        <v>5</v>
      </c>
      <c r="F13" s="27">
        <v>4.6100000000000003</v>
      </c>
      <c r="G13" s="27">
        <v>3.55</v>
      </c>
      <c r="H13" s="27">
        <v>3.56</v>
      </c>
      <c r="I13" s="27">
        <v>3.82</v>
      </c>
      <c r="J13" s="27">
        <v>9.25</v>
      </c>
      <c r="K13" s="27">
        <v>8</v>
      </c>
      <c r="L13" s="27">
        <v>3.6</v>
      </c>
      <c r="M13" s="27">
        <v>7.6</v>
      </c>
      <c r="N13" s="27">
        <v>8</v>
      </c>
      <c r="O13" s="79">
        <v>3</v>
      </c>
      <c r="P13" s="27">
        <v>8</v>
      </c>
      <c r="Q13" s="27">
        <v>4</v>
      </c>
      <c r="R13" s="27">
        <v>3.2</v>
      </c>
      <c r="S13" s="27">
        <v>4</v>
      </c>
      <c r="T13" s="28">
        <v>87.54</v>
      </c>
      <c r="U13" s="28" t="s">
        <v>132</v>
      </c>
    </row>
    <row r="14" spans="1:21" ht="23.25" x14ac:dyDescent="0.5">
      <c r="A14" s="2">
        <v>6</v>
      </c>
      <c r="B14" s="3" t="s">
        <v>39</v>
      </c>
      <c r="C14" s="28">
        <v>25</v>
      </c>
      <c r="D14" s="27">
        <v>5</v>
      </c>
      <c r="E14" s="27">
        <v>5</v>
      </c>
      <c r="F14" s="27">
        <v>4.84</v>
      </c>
      <c r="G14" s="27">
        <v>4.5199999999999996</v>
      </c>
      <c r="H14" s="27">
        <v>4.42</v>
      </c>
      <c r="I14" s="27">
        <v>5</v>
      </c>
      <c r="J14" s="27">
        <v>9</v>
      </c>
      <c r="K14" s="27">
        <v>10</v>
      </c>
      <c r="L14" s="27">
        <v>5</v>
      </c>
      <c r="M14" s="27">
        <v>8.8000000000000007</v>
      </c>
      <c r="N14" s="27">
        <v>10</v>
      </c>
      <c r="O14" s="79">
        <v>5</v>
      </c>
      <c r="P14" s="27">
        <v>8</v>
      </c>
      <c r="Q14" s="27">
        <v>4.8</v>
      </c>
      <c r="R14" s="27">
        <v>4.5</v>
      </c>
      <c r="S14" s="27">
        <v>5</v>
      </c>
      <c r="T14" s="28">
        <v>98.08</v>
      </c>
      <c r="U14" s="28" t="s">
        <v>135</v>
      </c>
    </row>
    <row r="15" spans="1:21" ht="23.25" x14ac:dyDescent="0.5">
      <c r="A15" s="2">
        <v>7</v>
      </c>
      <c r="B15" s="12" t="s">
        <v>40</v>
      </c>
      <c r="C15" s="28">
        <v>76</v>
      </c>
      <c r="D15" s="27">
        <v>4.97</v>
      </c>
      <c r="E15" s="27">
        <v>5</v>
      </c>
      <c r="F15" s="27">
        <v>4.92</v>
      </c>
      <c r="G15" s="27">
        <v>4.79</v>
      </c>
      <c r="H15" s="27">
        <v>4.45</v>
      </c>
      <c r="I15" s="27">
        <v>5</v>
      </c>
      <c r="J15" s="27">
        <v>9.6</v>
      </c>
      <c r="K15" s="27">
        <v>9.4</v>
      </c>
      <c r="L15" s="27">
        <v>4.8</v>
      </c>
      <c r="M15" s="27">
        <v>8</v>
      </c>
      <c r="N15" s="27">
        <v>9.4</v>
      </c>
      <c r="O15" s="79">
        <v>4.8</v>
      </c>
      <c r="P15" s="27">
        <v>10</v>
      </c>
      <c r="Q15" s="27">
        <v>5</v>
      </c>
      <c r="R15" s="27">
        <v>5</v>
      </c>
      <c r="S15" s="27">
        <v>5</v>
      </c>
      <c r="T15" s="28">
        <v>95.13</v>
      </c>
      <c r="U15" s="28" t="s">
        <v>135</v>
      </c>
    </row>
    <row r="16" spans="1:21" ht="23.25" x14ac:dyDescent="0.5">
      <c r="A16" s="2">
        <v>8</v>
      </c>
      <c r="B16" s="12" t="s">
        <v>52</v>
      </c>
      <c r="C16" s="28">
        <v>27</v>
      </c>
      <c r="D16" s="27">
        <v>4.7300000000000004</v>
      </c>
      <c r="E16" s="27">
        <v>3.94</v>
      </c>
      <c r="F16" s="27">
        <v>3.9</v>
      </c>
      <c r="G16" s="27">
        <v>3.9</v>
      </c>
      <c r="H16" s="27">
        <v>4</v>
      </c>
      <c r="I16" s="27">
        <v>4.6399999999999997</v>
      </c>
      <c r="J16" s="27">
        <v>10</v>
      </c>
      <c r="K16" s="27">
        <v>8</v>
      </c>
      <c r="L16" s="27">
        <v>4.8</v>
      </c>
      <c r="M16" s="27">
        <v>10</v>
      </c>
      <c r="N16" s="27">
        <v>10</v>
      </c>
      <c r="O16" s="79">
        <v>4.8</v>
      </c>
      <c r="P16" s="27">
        <v>10</v>
      </c>
      <c r="Q16" s="27">
        <v>5</v>
      </c>
      <c r="R16" s="27">
        <v>5</v>
      </c>
      <c r="S16" s="27">
        <v>5</v>
      </c>
      <c r="T16" s="28">
        <v>90.87</v>
      </c>
      <c r="U16" s="28" t="s">
        <v>135</v>
      </c>
    </row>
    <row r="17" spans="1:21" ht="23.25" x14ac:dyDescent="0.5">
      <c r="A17" s="2">
        <v>9</v>
      </c>
      <c r="B17" s="15" t="s">
        <v>41</v>
      </c>
      <c r="C17" s="28">
        <v>22</v>
      </c>
      <c r="D17" s="27">
        <v>4.79</v>
      </c>
      <c r="E17" s="27">
        <v>5</v>
      </c>
      <c r="F17" s="27">
        <v>4.8099999999999996</v>
      </c>
      <c r="G17" s="27">
        <v>5</v>
      </c>
      <c r="H17" s="27">
        <v>5</v>
      </c>
      <c r="I17" s="27">
        <v>5</v>
      </c>
      <c r="J17" s="27">
        <v>10</v>
      </c>
      <c r="K17" s="27">
        <v>10</v>
      </c>
      <c r="L17" s="27">
        <v>5</v>
      </c>
      <c r="M17" s="27">
        <v>10</v>
      </c>
      <c r="N17" s="27">
        <v>8.8000000000000007</v>
      </c>
      <c r="O17" s="79">
        <v>4.8</v>
      </c>
      <c r="P17" s="27">
        <v>10</v>
      </c>
      <c r="Q17" s="27">
        <v>5</v>
      </c>
      <c r="R17" s="27">
        <v>5</v>
      </c>
      <c r="S17" s="27">
        <v>5</v>
      </c>
      <c r="T17" s="28">
        <v>95.13</v>
      </c>
      <c r="U17" s="28" t="s">
        <v>135</v>
      </c>
    </row>
    <row r="18" spans="1:21" ht="23.25" x14ac:dyDescent="0.5">
      <c r="A18" s="2">
        <v>10</v>
      </c>
      <c r="B18" s="3" t="s">
        <v>42</v>
      </c>
      <c r="C18" s="28">
        <v>54</v>
      </c>
      <c r="D18" s="27">
        <v>4.8899999999999997</v>
      </c>
      <c r="E18" s="27">
        <v>5</v>
      </c>
      <c r="F18" s="27">
        <v>4.16</v>
      </c>
      <c r="G18" s="27">
        <v>4.37</v>
      </c>
      <c r="H18" s="27">
        <v>2.6</v>
      </c>
      <c r="I18" s="27">
        <v>4.58</v>
      </c>
      <c r="J18" s="27">
        <v>10</v>
      </c>
      <c r="K18" s="27">
        <v>8</v>
      </c>
      <c r="L18" s="27">
        <v>4</v>
      </c>
      <c r="M18" s="27">
        <v>6.8</v>
      </c>
      <c r="N18" s="27">
        <v>7.2</v>
      </c>
      <c r="O18" s="79">
        <v>3.8</v>
      </c>
      <c r="P18" s="27">
        <v>8</v>
      </c>
      <c r="Q18" s="27">
        <v>4</v>
      </c>
      <c r="R18" s="27">
        <v>4</v>
      </c>
      <c r="S18" s="27">
        <v>4</v>
      </c>
      <c r="T18" s="27">
        <v>81.400000000000006</v>
      </c>
      <c r="U18" s="28" t="s">
        <v>132</v>
      </c>
    </row>
    <row r="19" spans="1:21" ht="23.25" x14ac:dyDescent="0.5">
      <c r="A19" s="2">
        <v>11</v>
      </c>
      <c r="B19" s="14" t="s">
        <v>43</v>
      </c>
      <c r="C19" s="28">
        <v>96</v>
      </c>
      <c r="D19" s="27">
        <v>4.3</v>
      </c>
      <c r="E19" s="27">
        <v>4.5999999999999996</v>
      </c>
      <c r="F19" s="27">
        <v>4.2</v>
      </c>
      <c r="G19" s="27">
        <v>4</v>
      </c>
      <c r="H19" s="27">
        <v>3.8</v>
      </c>
      <c r="I19" s="27">
        <v>4</v>
      </c>
      <c r="J19" s="27">
        <v>8.6</v>
      </c>
      <c r="K19" s="27">
        <v>7.8</v>
      </c>
      <c r="L19" s="27">
        <v>4</v>
      </c>
      <c r="M19" s="27">
        <v>9</v>
      </c>
      <c r="N19" s="27">
        <v>10</v>
      </c>
      <c r="O19" s="79">
        <v>4.8</v>
      </c>
      <c r="P19" s="27">
        <v>8</v>
      </c>
      <c r="Q19" s="27">
        <v>4.5999999999999996</v>
      </c>
      <c r="R19" s="27">
        <v>3.6</v>
      </c>
      <c r="S19" s="27">
        <v>4</v>
      </c>
      <c r="T19" s="27">
        <v>85.3</v>
      </c>
      <c r="U19" s="28" t="s">
        <v>132</v>
      </c>
    </row>
    <row r="20" spans="1:21" ht="23.25" x14ac:dyDescent="0.5">
      <c r="A20" s="2">
        <v>12</v>
      </c>
      <c r="B20" s="14" t="s">
        <v>44</v>
      </c>
      <c r="C20" s="28">
        <v>39</v>
      </c>
      <c r="D20" s="27">
        <v>4.96</v>
      </c>
      <c r="E20" s="27">
        <v>5</v>
      </c>
      <c r="F20" s="27">
        <v>4.67</v>
      </c>
      <c r="G20" s="27">
        <v>4.2300000000000004</v>
      </c>
      <c r="H20" s="27">
        <v>3.55</v>
      </c>
      <c r="I20" s="27">
        <v>4.82</v>
      </c>
      <c r="J20" s="27">
        <v>9.83</v>
      </c>
      <c r="K20" s="27">
        <v>8</v>
      </c>
      <c r="L20" s="27">
        <v>3.4</v>
      </c>
      <c r="M20" s="27">
        <v>8</v>
      </c>
      <c r="N20" s="27">
        <v>8.8000000000000007</v>
      </c>
      <c r="O20" s="79">
        <v>4.04</v>
      </c>
      <c r="P20" s="27">
        <v>8</v>
      </c>
      <c r="Q20" s="27">
        <v>4</v>
      </c>
      <c r="R20" s="27">
        <v>4</v>
      </c>
      <c r="S20" s="27">
        <v>4</v>
      </c>
      <c r="T20" s="27">
        <v>85.3</v>
      </c>
      <c r="U20" s="28" t="s">
        <v>132</v>
      </c>
    </row>
    <row r="21" spans="1:21" ht="23.25" x14ac:dyDescent="0.5">
      <c r="A21" s="2">
        <v>13</v>
      </c>
      <c r="B21" s="14" t="s">
        <v>45</v>
      </c>
      <c r="C21" s="28">
        <v>57</v>
      </c>
      <c r="D21" s="27">
        <v>5</v>
      </c>
      <c r="E21" s="27">
        <v>4.8899999999999997</v>
      </c>
      <c r="F21" s="27">
        <v>4.9800000000000004</v>
      </c>
      <c r="G21" s="27">
        <v>4.8899999999999997</v>
      </c>
      <c r="H21" s="27">
        <v>4.83</v>
      </c>
      <c r="I21" s="27">
        <v>4.84</v>
      </c>
      <c r="J21" s="27">
        <v>10</v>
      </c>
      <c r="K21" s="27">
        <v>9.35</v>
      </c>
      <c r="L21" s="27">
        <v>5</v>
      </c>
      <c r="M21" s="27">
        <v>9.25</v>
      </c>
      <c r="N21" s="27">
        <v>9.15</v>
      </c>
      <c r="O21" s="79">
        <v>4.26</v>
      </c>
      <c r="P21" s="27">
        <v>10</v>
      </c>
      <c r="Q21" s="27">
        <v>4.5999999999999996</v>
      </c>
      <c r="R21" s="27">
        <v>5</v>
      </c>
      <c r="S21" s="27">
        <v>5</v>
      </c>
      <c r="T21" s="28">
        <v>95.99</v>
      </c>
      <c r="U21" s="28" t="s">
        <v>135</v>
      </c>
    </row>
    <row r="22" spans="1:21" ht="23.25" x14ac:dyDescent="0.5">
      <c r="A22" s="22">
        <v>14</v>
      </c>
      <c r="B22" s="14" t="s">
        <v>46</v>
      </c>
      <c r="C22" s="28">
        <v>152</v>
      </c>
      <c r="D22" s="27">
        <v>4.47</v>
      </c>
      <c r="E22" s="27">
        <v>4.45</v>
      </c>
      <c r="F22" s="27">
        <v>4.13</v>
      </c>
      <c r="G22" s="27">
        <v>3.77</v>
      </c>
      <c r="H22" s="27">
        <v>4.42</v>
      </c>
      <c r="I22" s="27">
        <v>4.07</v>
      </c>
      <c r="J22" s="27">
        <v>10</v>
      </c>
      <c r="K22" s="27">
        <v>8</v>
      </c>
      <c r="L22" s="27">
        <v>4.4400000000000004</v>
      </c>
      <c r="M22" s="27">
        <v>8</v>
      </c>
      <c r="N22" s="27">
        <v>8</v>
      </c>
      <c r="O22" s="79">
        <v>4</v>
      </c>
      <c r="P22" s="27">
        <v>8</v>
      </c>
      <c r="Q22" s="27">
        <v>4</v>
      </c>
      <c r="R22" s="27">
        <v>4</v>
      </c>
      <c r="S22" s="27">
        <v>4</v>
      </c>
      <c r="T22" s="28">
        <v>83.71</v>
      </c>
      <c r="U22" s="28" t="s">
        <v>132</v>
      </c>
    </row>
    <row r="23" spans="1:21" ht="23.25" x14ac:dyDescent="0.5">
      <c r="A23" s="2">
        <v>15</v>
      </c>
      <c r="B23" s="3" t="s">
        <v>47</v>
      </c>
      <c r="C23" s="28">
        <v>137</v>
      </c>
      <c r="D23" s="27">
        <v>4.7699999999999996</v>
      </c>
      <c r="E23" s="27">
        <v>4.6500000000000004</v>
      </c>
      <c r="F23" s="27">
        <v>3.73</v>
      </c>
      <c r="G23" s="27">
        <v>3.82</v>
      </c>
      <c r="H23" s="27">
        <v>4.2</v>
      </c>
      <c r="I23" s="27">
        <v>4.43</v>
      </c>
      <c r="J23" s="27">
        <v>9.11</v>
      </c>
      <c r="K23" s="27">
        <v>7.8</v>
      </c>
      <c r="L23" s="27">
        <v>4.4000000000000004</v>
      </c>
      <c r="M23" s="27">
        <v>7.4</v>
      </c>
      <c r="N23" s="27">
        <v>8.6</v>
      </c>
      <c r="O23" s="79">
        <v>4.4000000000000004</v>
      </c>
      <c r="P23" s="27">
        <v>9</v>
      </c>
      <c r="Q23" s="27">
        <v>4</v>
      </c>
      <c r="R23" s="27">
        <v>4</v>
      </c>
      <c r="S23" s="27">
        <v>4</v>
      </c>
      <c r="T23" s="28">
        <v>84.31</v>
      </c>
      <c r="U23" s="28" t="s">
        <v>132</v>
      </c>
    </row>
    <row r="24" spans="1:21" ht="23.25" x14ac:dyDescent="0.5">
      <c r="A24" s="2">
        <v>16</v>
      </c>
      <c r="B24" s="14" t="s">
        <v>48</v>
      </c>
      <c r="C24" s="28">
        <v>65</v>
      </c>
      <c r="D24" s="27">
        <v>4.9000000000000004</v>
      </c>
      <c r="E24" s="27">
        <v>4</v>
      </c>
      <c r="F24" s="27">
        <v>3.5</v>
      </c>
      <c r="G24" s="27">
        <v>3.75</v>
      </c>
      <c r="H24" s="27">
        <v>3.25</v>
      </c>
      <c r="I24" s="27">
        <v>3.75</v>
      </c>
      <c r="J24" s="27">
        <v>8</v>
      </c>
      <c r="K24" s="27">
        <v>9.5500000000000007</v>
      </c>
      <c r="L24" s="27">
        <v>4.8</v>
      </c>
      <c r="M24" s="27">
        <v>8.9</v>
      </c>
      <c r="N24" s="27">
        <v>7</v>
      </c>
      <c r="O24" s="79">
        <v>4.8</v>
      </c>
      <c r="P24" s="27">
        <v>8.26</v>
      </c>
      <c r="Q24" s="27">
        <v>5</v>
      </c>
      <c r="R24" s="27">
        <v>5</v>
      </c>
      <c r="S24" s="89">
        <v>4</v>
      </c>
      <c r="T24" s="27">
        <f>SUM(D24:R24)</f>
        <v>84.460000000000008</v>
      </c>
      <c r="U24" s="28" t="s">
        <v>132</v>
      </c>
    </row>
    <row r="25" spans="1:21" ht="23.25" x14ac:dyDescent="0.5">
      <c r="A25" s="2">
        <v>17</v>
      </c>
      <c r="B25" s="3" t="s">
        <v>49</v>
      </c>
      <c r="C25" s="28">
        <v>32</v>
      </c>
      <c r="D25" s="27">
        <v>4.63</v>
      </c>
      <c r="E25" s="27">
        <v>3.73</v>
      </c>
      <c r="F25" s="27">
        <v>3.38</v>
      </c>
      <c r="G25" s="27">
        <v>3.36</v>
      </c>
      <c r="H25" s="27">
        <v>3.77</v>
      </c>
      <c r="I25" s="27">
        <v>3.58</v>
      </c>
      <c r="J25" s="27">
        <v>8.2799999999999994</v>
      </c>
      <c r="K25" s="27">
        <v>10</v>
      </c>
      <c r="L25" s="27">
        <v>5</v>
      </c>
      <c r="M25" s="27">
        <v>9.4</v>
      </c>
      <c r="N25" s="27">
        <v>10</v>
      </c>
      <c r="O25" s="79">
        <v>5</v>
      </c>
      <c r="P25" s="27">
        <v>10</v>
      </c>
      <c r="Q25" s="27">
        <v>5</v>
      </c>
      <c r="R25" s="27">
        <v>5</v>
      </c>
      <c r="S25" s="27">
        <v>4</v>
      </c>
      <c r="T25" s="28">
        <v>82.69</v>
      </c>
      <c r="U25" s="28" t="s">
        <v>132</v>
      </c>
    </row>
    <row r="26" spans="1:21" ht="23.25" x14ac:dyDescent="0.5">
      <c r="A26" s="2">
        <v>18</v>
      </c>
      <c r="B26" s="3" t="s">
        <v>50</v>
      </c>
      <c r="C26" s="80">
        <v>28</v>
      </c>
      <c r="D26" s="27">
        <v>4.96</v>
      </c>
      <c r="E26" s="27">
        <v>5</v>
      </c>
      <c r="F26" s="27">
        <v>4.13</v>
      </c>
      <c r="G26" s="27">
        <v>3.77</v>
      </c>
      <c r="H26" s="27">
        <v>4.42</v>
      </c>
      <c r="I26" s="27">
        <v>4.07</v>
      </c>
      <c r="J26" s="27">
        <v>10</v>
      </c>
      <c r="K26" s="27">
        <v>8</v>
      </c>
      <c r="L26" s="27">
        <v>4.4400000000000004</v>
      </c>
      <c r="M26" s="27">
        <v>8</v>
      </c>
      <c r="N26" s="27">
        <v>8</v>
      </c>
      <c r="O26" s="79">
        <v>4</v>
      </c>
      <c r="P26" s="27">
        <v>8</v>
      </c>
      <c r="Q26" s="27">
        <v>4</v>
      </c>
      <c r="R26" s="27">
        <v>4</v>
      </c>
      <c r="S26" s="27">
        <v>4</v>
      </c>
      <c r="T26" s="28">
        <v>83.71</v>
      </c>
      <c r="U26" s="28" t="s">
        <v>132</v>
      </c>
    </row>
    <row r="27" spans="1:21" ht="23.25" x14ac:dyDescent="0.5">
      <c r="A27" s="2">
        <v>19</v>
      </c>
      <c r="B27" s="3" t="s">
        <v>51</v>
      </c>
      <c r="C27" s="80">
        <v>42</v>
      </c>
      <c r="D27" s="27">
        <v>4.66</v>
      </c>
      <c r="E27" s="27">
        <v>5</v>
      </c>
      <c r="F27" s="27">
        <v>4.71</v>
      </c>
      <c r="G27" s="27">
        <v>4.26</v>
      </c>
      <c r="H27" s="27">
        <v>4</v>
      </c>
      <c r="I27" s="27">
        <v>4.6100000000000003</v>
      </c>
      <c r="J27" s="27">
        <v>10</v>
      </c>
      <c r="K27" s="27">
        <v>8.66</v>
      </c>
      <c r="L27" s="27">
        <v>3.33</v>
      </c>
      <c r="M27" s="27">
        <v>8</v>
      </c>
      <c r="N27" s="27">
        <v>8</v>
      </c>
      <c r="O27" s="79">
        <v>4</v>
      </c>
      <c r="P27" s="27">
        <v>8</v>
      </c>
      <c r="Q27" s="27">
        <v>4</v>
      </c>
      <c r="R27" s="27">
        <v>4</v>
      </c>
      <c r="S27" s="89">
        <v>4</v>
      </c>
      <c r="T27" s="27">
        <f>SUM(D27:R27)</f>
        <v>85.23</v>
      </c>
      <c r="U27" s="27" t="s">
        <v>132</v>
      </c>
    </row>
    <row r="28" spans="1:21" ht="23.25" x14ac:dyDescent="0.5">
      <c r="A28" s="95" t="s">
        <v>139</v>
      </c>
      <c r="B28" s="96"/>
      <c r="C28" s="91">
        <f>SUM(C9:C27)</f>
        <v>1421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84"/>
      <c r="P28" s="28"/>
      <c r="Q28" s="28"/>
      <c r="R28" s="28"/>
      <c r="S28" s="28"/>
      <c r="T28" s="28"/>
      <c r="U28" s="28"/>
    </row>
    <row r="29" spans="1:21" ht="23.25" x14ac:dyDescent="0.5">
      <c r="A29" s="93" t="s">
        <v>140</v>
      </c>
      <c r="B29" s="94"/>
      <c r="C29" s="85"/>
      <c r="D29" s="72">
        <f>AVERAGE(D9:D28)</f>
        <v>4.7426315789473676</v>
      </c>
      <c r="E29" s="72">
        <f>AVERAGE(E8:E28)</f>
        <v>4.7475000000000005</v>
      </c>
      <c r="F29" s="72">
        <f>AVERAGE(F9:F28)</f>
        <v>4.4089473684210523</v>
      </c>
      <c r="G29" s="72">
        <f>AVERAGE(G9:G28)</f>
        <v>4.1473684210526311</v>
      </c>
      <c r="H29" s="72">
        <f>AVERAGE(H9:H28)</f>
        <v>3.9410526315789469</v>
      </c>
      <c r="I29" s="72">
        <f>AVERAGE(I9:I28)</f>
        <v>4.4347368421052638</v>
      </c>
      <c r="J29" s="72">
        <f t="shared" ref="J29" si="0">AVERAGE(J9:J28)</f>
        <v>9.561578947368421</v>
      </c>
      <c r="K29" s="72">
        <f t="shared" ref="K29" si="1">AVERAGE(K8:K28)</f>
        <v>8.6650000000000009</v>
      </c>
      <c r="L29" s="72">
        <f t="shared" ref="L29:P29" si="2">AVERAGE(L9:L28)</f>
        <v>4.3584210526315781</v>
      </c>
      <c r="M29" s="72">
        <f t="shared" si="2"/>
        <v>8.4394736842105278</v>
      </c>
      <c r="N29" s="72">
        <f t="shared" si="2"/>
        <v>8.7868421052631582</v>
      </c>
      <c r="O29" s="72">
        <f t="shared" si="2"/>
        <v>4.2368421052631575</v>
      </c>
      <c r="P29" s="72">
        <f t="shared" si="2"/>
        <v>8.6452631578947372</v>
      </c>
      <c r="Q29" s="72">
        <f t="shared" ref="Q29" si="3">AVERAGE(Q8:Q28)</f>
        <v>4.4000000000000004</v>
      </c>
      <c r="R29" s="72">
        <f t="shared" ref="R29:T29" si="4">AVERAGE(R9:R28)</f>
        <v>4.3315789473684214</v>
      </c>
      <c r="S29" s="72">
        <f t="shared" si="4"/>
        <v>4.2631578947368425</v>
      </c>
      <c r="T29" s="72">
        <f t="shared" si="4"/>
        <v>87.84210526315789</v>
      </c>
      <c r="U29" s="81" t="s">
        <v>132</v>
      </c>
    </row>
    <row r="30" spans="1:21" ht="23.25" x14ac:dyDescent="0.5">
      <c r="A30" s="93" t="s">
        <v>138</v>
      </c>
      <c r="B30" s="94"/>
      <c r="C30" s="86"/>
      <c r="D30" s="82" t="s">
        <v>135</v>
      </c>
      <c r="E30" s="82" t="s">
        <v>135</v>
      </c>
      <c r="F30" s="83" t="s">
        <v>132</v>
      </c>
      <c r="G30" s="83" t="s">
        <v>132</v>
      </c>
      <c r="H30" s="83" t="s">
        <v>132</v>
      </c>
      <c r="I30" s="83" t="s">
        <v>132</v>
      </c>
      <c r="J30" s="83" t="s">
        <v>135</v>
      </c>
      <c r="K30" s="83" t="s">
        <v>132</v>
      </c>
      <c r="L30" s="83" t="s">
        <v>132</v>
      </c>
      <c r="M30" s="83" t="s">
        <v>132</v>
      </c>
      <c r="N30" s="83" t="s">
        <v>132</v>
      </c>
      <c r="O30" s="83" t="s">
        <v>132</v>
      </c>
      <c r="P30" s="83" t="s">
        <v>132</v>
      </c>
      <c r="Q30" s="83" t="s">
        <v>132</v>
      </c>
      <c r="R30" s="83" t="s">
        <v>132</v>
      </c>
      <c r="S30" s="83" t="s">
        <v>132</v>
      </c>
      <c r="T30" s="83" t="s">
        <v>132</v>
      </c>
      <c r="U30" s="87"/>
    </row>
    <row r="31" spans="1:21" ht="23.25" x14ac:dyDescent="0.5">
      <c r="A31" s="16"/>
      <c r="B31" s="16"/>
      <c r="C31" s="16"/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7"/>
    </row>
  </sheetData>
  <mergeCells count="9">
    <mergeCell ref="A29:B29"/>
    <mergeCell ref="A28:B28"/>
    <mergeCell ref="A30:B30"/>
    <mergeCell ref="A2:T2"/>
    <mergeCell ref="A3:S3"/>
    <mergeCell ref="A8:C8"/>
    <mergeCell ref="A6:A7"/>
    <mergeCell ref="B6:B7"/>
    <mergeCell ref="T6:T7"/>
  </mergeCells>
  <pageMargins left="0.7" right="0.7" top="0.75" bottom="0.75" header="0.3" footer="0.3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zoomScale="110" zoomScaleNormal="110" zoomScaleSheetLayoutView="120" workbookViewId="0">
      <selection activeCell="A2" sqref="A2:T2"/>
    </sheetView>
  </sheetViews>
  <sheetFormatPr defaultRowHeight="14.25" x14ac:dyDescent="0.2"/>
  <cols>
    <col min="1" max="1" width="3.375" customWidth="1"/>
    <col min="2" max="2" width="15.875" customWidth="1"/>
    <col min="3" max="3" width="4.75" customWidth="1"/>
    <col min="4" max="18" width="5.125" customWidth="1"/>
    <col min="19" max="19" width="6.625" customWidth="1"/>
    <col min="20" max="20" width="6.25" customWidth="1"/>
    <col min="21" max="21" width="8.25" customWidth="1"/>
  </cols>
  <sheetData>
    <row r="1" spans="1:21" ht="23.25" x14ac:dyDescent="0.5">
      <c r="A1" s="6"/>
      <c r="B1" s="7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6"/>
      <c r="T1" s="9"/>
    </row>
    <row r="2" spans="1:21" ht="23.25" x14ac:dyDescent="0.5">
      <c r="A2" s="97" t="s">
        <v>174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1" ht="23.25" x14ac:dyDescent="0.5">
      <c r="A3" s="97" t="s">
        <v>32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10"/>
    </row>
    <row r="4" spans="1:21" ht="23.25" x14ac:dyDescent="0.5">
      <c r="A4" s="1"/>
      <c r="B4" s="4" t="s">
        <v>3</v>
      </c>
      <c r="C4" s="4" t="s">
        <v>126</v>
      </c>
      <c r="D4" s="4"/>
      <c r="E4" s="4"/>
      <c r="F4" s="1"/>
      <c r="G4" s="1"/>
      <c r="H4" s="1"/>
      <c r="I4" s="1"/>
      <c r="J4" s="1"/>
      <c r="K4" s="1"/>
    </row>
    <row r="5" spans="1:21" ht="23.25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21" ht="23.25" x14ac:dyDescent="0.5">
      <c r="A6" s="101" t="s">
        <v>2</v>
      </c>
      <c r="B6" s="101" t="s">
        <v>0</v>
      </c>
      <c r="C6" s="34" t="s">
        <v>17</v>
      </c>
      <c r="D6" s="35" t="s">
        <v>113</v>
      </c>
      <c r="E6" s="36"/>
      <c r="F6" s="36"/>
      <c r="G6" s="36"/>
      <c r="H6" s="36"/>
      <c r="I6" s="37"/>
      <c r="J6" s="38" t="s">
        <v>33</v>
      </c>
      <c r="K6" s="39" t="s">
        <v>112</v>
      </c>
      <c r="L6" s="40" t="s">
        <v>114</v>
      </c>
      <c r="M6" s="48" t="s">
        <v>115</v>
      </c>
      <c r="N6" s="49" t="s">
        <v>116</v>
      </c>
      <c r="O6" s="44" t="s">
        <v>118</v>
      </c>
      <c r="P6" s="44" t="s">
        <v>122</v>
      </c>
      <c r="Q6" s="44" t="s">
        <v>142</v>
      </c>
      <c r="R6" s="44" t="s">
        <v>124</v>
      </c>
      <c r="S6" s="45" t="s">
        <v>16</v>
      </c>
      <c r="T6" s="101" t="s">
        <v>134</v>
      </c>
      <c r="U6" s="45" t="s">
        <v>1</v>
      </c>
    </row>
    <row r="7" spans="1:21" ht="23.25" x14ac:dyDescent="0.5">
      <c r="A7" s="102"/>
      <c r="B7" s="102"/>
      <c r="C7" s="46" t="s">
        <v>18</v>
      </c>
      <c r="D7" s="46" t="s">
        <v>4</v>
      </c>
      <c r="E7" s="46" t="s">
        <v>5</v>
      </c>
      <c r="F7" s="46" t="s">
        <v>6</v>
      </c>
      <c r="G7" s="46" t="s">
        <v>7</v>
      </c>
      <c r="H7" s="46" t="s">
        <v>8</v>
      </c>
      <c r="I7" s="46" t="s">
        <v>9</v>
      </c>
      <c r="J7" s="47" t="s">
        <v>10</v>
      </c>
      <c r="K7" s="47" t="s">
        <v>11</v>
      </c>
      <c r="L7" s="47" t="s">
        <v>12</v>
      </c>
      <c r="M7" s="47" t="s">
        <v>13</v>
      </c>
      <c r="N7" s="47" t="s">
        <v>14</v>
      </c>
      <c r="O7" s="47" t="s">
        <v>117</v>
      </c>
      <c r="P7" s="47" t="s">
        <v>119</v>
      </c>
      <c r="Q7" s="47" t="s">
        <v>120</v>
      </c>
      <c r="R7" s="47" t="s">
        <v>121</v>
      </c>
      <c r="S7" s="47" t="s">
        <v>21</v>
      </c>
      <c r="T7" s="102"/>
      <c r="U7" s="46" t="s">
        <v>15</v>
      </c>
    </row>
    <row r="8" spans="1:21" ht="23.25" x14ac:dyDescent="0.5">
      <c r="A8" s="98" t="s">
        <v>22</v>
      </c>
      <c r="B8" s="99"/>
      <c r="C8" s="100"/>
      <c r="D8" s="30">
        <v>5</v>
      </c>
      <c r="E8" s="30">
        <v>5</v>
      </c>
      <c r="F8" s="30">
        <v>5</v>
      </c>
      <c r="G8" s="30">
        <v>5</v>
      </c>
      <c r="H8" s="30">
        <v>5</v>
      </c>
      <c r="I8" s="30">
        <v>5</v>
      </c>
      <c r="J8" s="30">
        <v>10</v>
      </c>
      <c r="K8" s="30">
        <v>10</v>
      </c>
      <c r="L8" s="30">
        <v>5</v>
      </c>
      <c r="M8" s="30">
        <v>10</v>
      </c>
      <c r="N8" s="30">
        <v>10</v>
      </c>
      <c r="O8" s="31">
        <v>5</v>
      </c>
      <c r="P8" s="31">
        <v>10</v>
      </c>
      <c r="Q8" s="31">
        <v>5</v>
      </c>
      <c r="R8" s="31">
        <v>5</v>
      </c>
      <c r="S8" s="31">
        <v>5</v>
      </c>
      <c r="T8" s="31">
        <v>100</v>
      </c>
      <c r="U8" s="31"/>
    </row>
    <row r="9" spans="1:21" ht="23.25" x14ac:dyDescent="0.5">
      <c r="A9" s="2">
        <v>1</v>
      </c>
      <c r="B9" s="3" t="s">
        <v>23</v>
      </c>
      <c r="C9" s="2">
        <v>286</v>
      </c>
      <c r="D9" s="5">
        <v>4.75</v>
      </c>
      <c r="E9" s="5">
        <v>4.78</v>
      </c>
      <c r="F9" s="5">
        <v>4.2300000000000004</v>
      </c>
      <c r="G9" s="5">
        <v>3.25</v>
      </c>
      <c r="H9" s="5">
        <v>3</v>
      </c>
      <c r="I9" s="5">
        <v>5</v>
      </c>
      <c r="J9" s="5">
        <v>9</v>
      </c>
      <c r="K9" s="5">
        <v>10</v>
      </c>
      <c r="L9" s="5">
        <v>5</v>
      </c>
      <c r="M9" s="5">
        <v>10</v>
      </c>
      <c r="N9" s="5">
        <v>8</v>
      </c>
      <c r="O9" s="54">
        <v>4</v>
      </c>
      <c r="P9" s="5">
        <v>9</v>
      </c>
      <c r="Q9" s="5">
        <v>5</v>
      </c>
      <c r="R9" s="5">
        <v>5</v>
      </c>
      <c r="S9" s="5">
        <v>5</v>
      </c>
      <c r="T9" s="5">
        <v>90.01</v>
      </c>
      <c r="U9" s="2" t="s">
        <v>135</v>
      </c>
    </row>
    <row r="10" spans="1:21" ht="23.25" x14ac:dyDescent="0.5">
      <c r="A10" s="2">
        <v>2</v>
      </c>
      <c r="B10" s="3" t="s">
        <v>24</v>
      </c>
      <c r="C10" s="2">
        <v>57</v>
      </c>
      <c r="D10" s="5">
        <v>4.63</v>
      </c>
      <c r="E10" s="5">
        <v>4.8899999999999997</v>
      </c>
      <c r="F10" s="5">
        <v>4.62</v>
      </c>
      <c r="G10" s="5">
        <v>4.29</v>
      </c>
      <c r="H10" s="5">
        <v>3.95</v>
      </c>
      <c r="I10" s="5">
        <v>4.3099999999999996</v>
      </c>
      <c r="J10" s="5">
        <v>10</v>
      </c>
      <c r="K10" s="5">
        <v>10</v>
      </c>
      <c r="L10" s="5">
        <v>5</v>
      </c>
      <c r="M10" s="5">
        <v>10</v>
      </c>
      <c r="N10" s="5">
        <v>10</v>
      </c>
      <c r="O10" s="54">
        <v>5</v>
      </c>
      <c r="P10" s="5">
        <v>8</v>
      </c>
      <c r="Q10" s="5">
        <v>5</v>
      </c>
      <c r="R10" s="5">
        <v>4.08</v>
      </c>
      <c r="S10" s="5">
        <v>5</v>
      </c>
      <c r="T10" s="5">
        <v>92.08</v>
      </c>
      <c r="U10" s="2" t="s">
        <v>135</v>
      </c>
    </row>
    <row r="11" spans="1:21" ht="23.25" x14ac:dyDescent="0.5">
      <c r="A11" s="2">
        <v>3</v>
      </c>
      <c r="B11" s="12" t="s">
        <v>53</v>
      </c>
      <c r="C11" s="2">
        <v>26</v>
      </c>
      <c r="D11" s="5">
        <v>4.9400000000000004</v>
      </c>
      <c r="E11" s="5">
        <v>5</v>
      </c>
      <c r="F11" s="5">
        <v>5</v>
      </c>
      <c r="G11" s="5">
        <v>4.5999999999999996</v>
      </c>
      <c r="H11" s="5">
        <v>5</v>
      </c>
      <c r="I11" s="5">
        <v>4.6900000000000004</v>
      </c>
      <c r="J11" s="5">
        <v>9</v>
      </c>
      <c r="K11" s="5">
        <v>9</v>
      </c>
      <c r="L11" s="5">
        <v>4.2</v>
      </c>
      <c r="M11" s="5">
        <v>8.1999999999999993</v>
      </c>
      <c r="N11" s="5">
        <v>8.6</v>
      </c>
      <c r="O11" s="54">
        <v>4.5999999999999996</v>
      </c>
      <c r="P11" s="5">
        <v>8</v>
      </c>
      <c r="Q11" s="5">
        <v>4.5999999999999996</v>
      </c>
      <c r="R11" s="5">
        <v>4.5999999999999996</v>
      </c>
      <c r="S11" s="5">
        <v>5</v>
      </c>
      <c r="T11" s="2">
        <v>90.03</v>
      </c>
      <c r="U11" s="2" t="s">
        <v>135</v>
      </c>
    </row>
    <row r="12" spans="1:21" ht="23.25" x14ac:dyDescent="0.5">
      <c r="A12" s="2">
        <v>4</v>
      </c>
      <c r="B12" s="3" t="s">
        <v>25</v>
      </c>
      <c r="C12" s="2">
        <v>63</v>
      </c>
      <c r="D12" s="5">
        <v>4.96</v>
      </c>
      <c r="E12" s="5">
        <v>5</v>
      </c>
      <c r="F12" s="5">
        <v>5</v>
      </c>
      <c r="G12" s="5">
        <v>4.2300000000000004</v>
      </c>
      <c r="H12" s="5">
        <v>3.96</v>
      </c>
      <c r="I12" s="5">
        <v>4.57</v>
      </c>
      <c r="J12" s="5">
        <v>10</v>
      </c>
      <c r="K12" s="5">
        <v>8.6</v>
      </c>
      <c r="L12" s="5">
        <v>4</v>
      </c>
      <c r="M12" s="5">
        <v>8.8000000000000007</v>
      </c>
      <c r="N12" s="5">
        <v>10</v>
      </c>
      <c r="O12" s="54">
        <v>3.7</v>
      </c>
      <c r="P12" s="5">
        <v>8</v>
      </c>
      <c r="Q12" s="5">
        <v>4</v>
      </c>
      <c r="R12" s="5">
        <v>5</v>
      </c>
      <c r="S12" s="5">
        <v>4</v>
      </c>
      <c r="T12" s="5">
        <v>89.82</v>
      </c>
      <c r="U12" s="2" t="s">
        <v>132</v>
      </c>
    </row>
    <row r="13" spans="1:21" ht="23.25" x14ac:dyDescent="0.5">
      <c r="A13" s="2">
        <v>5</v>
      </c>
      <c r="B13" s="3" t="s">
        <v>158</v>
      </c>
      <c r="C13" s="2">
        <v>116</v>
      </c>
      <c r="D13" s="5">
        <v>4.9400000000000004</v>
      </c>
      <c r="E13" s="5">
        <v>5</v>
      </c>
      <c r="F13" s="5">
        <v>4.3600000000000003</v>
      </c>
      <c r="G13" s="5">
        <v>4.42</v>
      </c>
      <c r="H13" s="5">
        <v>4.5599999999999996</v>
      </c>
      <c r="I13" s="5">
        <v>5</v>
      </c>
      <c r="J13" s="5">
        <v>10</v>
      </c>
      <c r="K13" s="5">
        <v>9.4</v>
      </c>
      <c r="L13" s="5">
        <v>4.5999999999999996</v>
      </c>
      <c r="M13" s="5">
        <v>10</v>
      </c>
      <c r="N13" s="5">
        <v>10</v>
      </c>
      <c r="O13" s="54">
        <v>5</v>
      </c>
      <c r="P13" s="5">
        <v>10</v>
      </c>
      <c r="Q13" s="5">
        <v>5</v>
      </c>
      <c r="R13" s="5">
        <v>5</v>
      </c>
      <c r="S13" s="5">
        <v>5</v>
      </c>
      <c r="T13" s="2">
        <v>97.28</v>
      </c>
      <c r="U13" s="2" t="s">
        <v>135</v>
      </c>
    </row>
    <row r="14" spans="1:21" ht="23.25" x14ac:dyDescent="0.5">
      <c r="A14" s="22">
        <v>6</v>
      </c>
      <c r="B14" s="12" t="s">
        <v>159</v>
      </c>
      <c r="C14" s="22">
        <v>28</v>
      </c>
      <c r="D14" s="5">
        <v>4.9400000000000004</v>
      </c>
      <c r="E14" s="5">
        <v>5</v>
      </c>
      <c r="F14" s="5">
        <v>4.3600000000000003</v>
      </c>
      <c r="G14" s="5">
        <v>4.42</v>
      </c>
      <c r="H14" s="5">
        <v>4.5599999999999996</v>
      </c>
      <c r="I14" s="5">
        <v>5</v>
      </c>
      <c r="J14" s="5">
        <v>10</v>
      </c>
      <c r="K14" s="5">
        <v>9.4</v>
      </c>
      <c r="L14" s="5">
        <v>4.5999999999999996</v>
      </c>
      <c r="M14" s="5">
        <v>10</v>
      </c>
      <c r="N14" s="5">
        <v>10</v>
      </c>
      <c r="O14" s="54">
        <v>5</v>
      </c>
      <c r="P14" s="5">
        <v>10</v>
      </c>
      <c r="Q14" s="5">
        <v>5</v>
      </c>
      <c r="R14" s="5">
        <v>5</v>
      </c>
      <c r="S14" s="5">
        <v>5</v>
      </c>
      <c r="T14" s="22">
        <v>97.28</v>
      </c>
      <c r="U14" s="22" t="s">
        <v>135</v>
      </c>
    </row>
    <row r="15" spans="1:21" ht="23.25" x14ac:dyDescent="0.5">
      <c r="A15" s="22">
        <v>7</v>
      </c>
      <c r="B15" s="3" t="s">
        <v>26</v>
      </c>
      <c r="C15" s="2">
        <v>68</v>
      </c>
      <c r="D15" s="5">
        <v>4.83</v>
      </c>
      <c r="E15" s="5">
        <v>5</v>
      </c>
      <c r="F15" s="5">
        <v>5</v>
      </c>
      <c r="G15" s="5">
        <v>4.75</v>
      </c>
      <c r="H15" s="5">
        <v>4.25</v>
      </c>
      <c r="I15" s="5">
        <v>4.75</v>
      </c>
      <c r="J15" s="5">
        <v>10</v>
      </c>
      <c r="K15" s="5">
        <v>9</v>
      </c>
      <c r="L15" s="5">
        <v>4.33</v>
      </c>
      <c r="M15" s="5">
        <v>9</v>
      </c>
      <c r="N15" s="5">
        <v>9.34</v>
      </c>
      <c r="O15" s="54">
        <v>4.5</v>
      </c>
      <c r="P15" s="5">
        <v>8</v>
      </c>
      <c r="Q15" s="5">
        <v>4</v>
      </c>
      <c r="R15" s="5">
        <v>4</v>
      </c>
      <c r="S15" s="5">
        <v>4</v>
      </c>
      <c r="T15" s="2">
        <v>77.58</v>
      </c>
      <c r="U15" s="2" t="s">
        <v>132</v>
      </c>
    </row>
    <row r="16" spans="1:21" ht="23.25" x14ac:dyDescent="0.5">
      <c r="A16" s="22">
        <v>8</v>
      </c>
      <c r="B16" s="3" t="s">
        <v>27</v>
      </c>
      <c r="C16" s="21">
        <v>41</v>
      </c>
      <c r="D16" s="5">
        <v>4.47</v>
      </c>
      <c r="E16" s="5">
        <v>4.45</v>
      </c>
      <c r="F16" s="5">
        <v>4.13</v>
      </c>
      <c r="G16" s="5">
        <v>3.77</v>
      </c>
      <c r="H16" s="5">
        <v>4.42</v>
      </c>
      <c r="I16" s="5">
        <v>4.07</v>
      </c>
      <c r="J16" s="5">
        <v>10</v>
      </c>
      <c r="K16" s="5">
        <v>8</v>
      </c>
      <c r="L16" s="5">
        <v>4.4400000000000004</v>
      </c>
      <c r="M16" s="5">
        <v>8</v>
      </c>
      <c r="N16" s="5">
        <v>8</v>
      </c>
      <c r="O16" s="54">
        <v>4</v>
      </c>
      <c r="P16" s="5">
        <v>8</v>
      </c>
      <c r="Q16" s="5">
        <v>4</v>
      </c>
      <c r="R16" s="5">
        <v>4</v>
      </c>
      <c r="S16" s="5">
        <v>4</v>
      </c>
      <c r="T16" s="2">
        <v>83.71</v>
      </c>
      <c r="U16" s="2" t="s">
        <v>132</v>
      </c>
    </row>
    <row r="17" spans="1:21" ht="23.25" x14ac:dyDescent="0.5">
      <c r="A17" s="22">
        <v>9</v>
      </c>
      <c r="B17" s="3" t="s">
        <v>19</v>
      </c>
      <c r="C17" s="2">
        <v>212</v>
      </c>
      <c r="D17" s="5">
        <v>4.8600000000000003</v>
      </c>
      <c r="E17" s="5">
        <v>4.83</v>
      </c>
      <c r="F17" s="5">
        <v>3.58</v>
      </c>
      <c r="G17" s="5">
        <v>3.58</v>
      </c>
      <c r="H17" s="5">
        <v>3.6</v>
      </c>
      <c r="I17" s="5">
        <v>3.36</v>
      </c>
      <c r="J17" s="5">
        <v>10</v>
      </c>
      <c r="K17" s="5">
        <v>10</v>
      </c>
      <c r="L17" s="5">
        <v>5</v>
      </c>
      <c r="M17" s="5">
        <v>8</v>
      </c>
      <c r="N17" s="5">
        <v>8</v>
      </c>
      <c r="O17" s="54">
        <v>4</v>
      </c>
      <c r="P17" s="5">
        <v>8</v>
      </c>
      <c r="Q17" s="5">
        <v>5</v>
      </c>
      <c r="R17" s="5">
        <v>5</v>
      </c>
      <c r="S17" s="5">
        <v>4</v>
      </c>
      <c r="T17" s="2">
        <v>86.81</v>
      </c>
      <c r="U17" s="2" t="s">
        <v>132</v>
      </c>
    </row>
    <row r="18" spans="1:21" ht="23.25" x14ac:dyDescent="0.5">
      <c r="A18" s="22">
        <v>10</v>
      </c>
      <c r="B18" s="3" t="s">
        <v>20</v>
      </c>
      <c r="C18" s="2">
        <v>88</v>
      </c>
      <c r="D18" s="5">
        <v>4.87</v>
      </c>
      <c r="E18" s="5">
        <v>5</v>
      </c>
      <c r="F18" s="5">
        <v>3.99</v>
      </c>
      <c r="G18" s="5">
        <v>4.0199999999999996</v>
      </c>
      <c r="H18" s="5">
        <v>4.2</v>
      </c>
      <c r="I18" s="5">
        <v>4.25</v>
      </c>
      <c r="J18" s="5">
        <v>10</v>
      </c>
      <c r="K18" s="5">
        <v>8.8000000000000007</v>
      </c>
      <c r="L18" s="5">
        <v>3.8</v>
      </c>
      <c r="M18" s="5">
        <v>6.6</v>
      </c>
      <c r="N18" s="5">
        <v>6</v>
      </c>
      <c r="O18" s="54">
        <v>3.3</v>
      </c>
      <c r="P18" s="5">
        <v>8</v>
      </c>
      <c r="Q18" s="5">
        <v>4</v>
      </c>
      <c r="R18" s="5">
        <v>3</v>
      </c>
      <c r="S18" s="5">
        <v>4</v>
      </c>
      <c r="T18" s="2">
        <v>80.83</v>
      </c>
      <c r="U18" s="2" t="s">
        <v>132</v>
      </c>
    </row>
    <row r="19" spans="1:21" ht="23.25" x14ac:dyDescent="0.5">
      <c r="A19" s="22">
        <v>11</v>
      </c>
      <c r="B19" s="3" t="s">
        <v>28</v>
      </c>
      <c r="C19" s="2">
        <v>20</v>
      </c>
      <c r="D19" s="5">
        <v>5</v>
      </c>
      <c r="E19" s="5">
        <v>5</v>
      </c>
      <c r="F19" s="5">
        <v>5</v>
      </c>
      <c r="G19" s="5">
        <v>5</v>
      </c>
      <c r="H19" s="5">
        <v>5</v>
      </c>
      <c r="I19" s="5">
        <v>5</v>
      </c>
      <c r="J19" s="5">
        <v>8</v>
      </c>
      <c r="K19" s="5">
        <v>8</v>
      </c>
      <c r="L19" s="5">
        <v>4</v>
      </c>
      <c r="M19" s="5">
        <v>8</v>
      </c>
      <c r="N19" s="5">
        <v>8</v>
      </c>
      <c r="O19" s="54">
        <v>4</v>
      </c>
      <c r="P19" s="5">
        <v>8</v>
      </c>
      <c r="Q19" s="5">
        <v>4</v>
      </c>
      <c r="R19" s="5">
        <v>5</v>
      </c>
      <c r="S19" s="20">
        <v>4</v>
      </c>
      <c r="T19" s="5">
        <f>SUM(D19:R19)</f>
        <v>87</v>
      </c>
      <c r="U19" s="22" t="s">
        <v>132</v>
      </c>
    </row>
    <row r="20" spans="1:21" ht="23.25" x14ac:dyDescent="0.5">
      <c r="A20" s="22">
        <v>12</v>
      </c>
      <c r="B20" s="3" t="s">
        <v>29</v>
      </c>
      <c r="C20" s="2">
        <v>64</v>
      </c>
      <c r="D20" s="5">
        <v>4.7699999999999996</v>
      </c>
      <c r="E20" s="5">
        <v>4.8099999999999996</v>
      </c>
      <c r="F20" s="5">
        <v>5</v>
      </c>
      <c r="G20" s="5">
        <v>5</v>
      </c>
      <c r="H20" s="5">
        <v>4.42</v>
      </c>
      <c r="I20" s="5">
        <v>4.74</v>
      </c>
      <c r="J20" s="5">
        <v>9.07</v>
      </c>
      <c r="K20" s="5">
        <v>8.6199999999999992</v>
      </c>
      <c r="L20" s="5">
        <v>4.32</v>
      </c>
      <c r="M20" s="5">
        <v>8.18</v>
      </c>
      <c r="N20" s="5">
        <v>8.16</v>
      </c>
      <c r="O20" s="54">
        <v>4.04</v>
      </c>
      <c r="P20" s="5">
        <v>8.6199999999999992</v>
      </c>
      <c r="Q20" s="5">
        <v>4.3899999999999997</v>
      </c>
      <c r="R20" s="5">
        <v>4.0599999999999996</v>
      </c>
      <c r="S20" s="5">
        <v>4</v>
      </c>
      <c r="T20" s="5">
        <v>86.5</v>
      </c>
      <c r="U20" s="2" t="s">
        <v>132</v>
      </c>
    </row>
    <row r="21" spans="1:21" ht="23.25" x14ac:dyDescent="0.5">
      <c r="A21" s="22">
        <v>13</v>
      </c>
      <c r="B21" s="3" t="s">
        <v>54</v>
      </c>
      <c r="C21" s="2">
        <v>32</v>
      </c>
      <c r="D21" s="5">
        <v>4.5599999999999996</v>
      </c>
      <c r="E21" s="5">
        <v>4.4400000000000004</v>
      </c>
      <c r="F21" s="5">
        <v>4.1399999999999997</v>
      </c>
      <c r="G21" s="5">
        <v>4.1399999999999997</v>
      </c>
      <c r="H21" s="5">
        <v>5</v>
      </c>
      <c r="I21" s="5">
        <v>4.74</v>
      </c>
      <c r="J21" s="5">
        <v>8.8000000000000007</v>
      </c>
      <c r="K21" s="5">
        <v>7.8</v>
      </c>
      <c r="L21" s="5">
        <v>4.7</v>
      </c>
      <c r="M21" s="5">
        <v>8.4</v>
      </c>
      <c r="N21" s="5">
        <v>8.4</v>
      </c>
      <c r="O21" s="54">
        <v>4.9000000000000004</v>
      </c>
      <c r="P21" s="5">
        <v>8.6</v>
      </c>
      <c r="Q21" s="5">
        <v>4.7</v>
      </c>
      <c r="R21" s="5">
        <v>4.5999999999999996</v>
      </c>
      <c r="S21" s="5">
        <v>4</v>
      </c>
      <c r="T21" s="2">
        <v>87.92</v>
      </c>
      <c r="U21" s="2" t="s">
        <v>132</v>
      </c>
    </row>
    <row r="22" spans="1:21" ht="23.25" x14ac:dyDescent="0.5">
      <c r="A22" s="22">
        <v>14</v>
      </c>
      <c r="B22" s="3" t="s">
        <v>160</v>
      </c>
      <c r="C22" s="22">
        <v>20</v>
      </c>
      <c r="D22" s="5">
        <v>4.5599999999999996</v>
      </c>
      <c r="E22" s="5">
        <v>4.4400000000000004</v>
      </c>
      <c r="F22" s="5">
        <v>4.1399999999999997</v>
      </c>
      <c r="G22" s="5">
        <v>4.1399999999999997</v>
      </c>
      <c r="H22" s="5">
        <v>5</v>
      </c>
      <c r="I22" s="5">
        <v>4.74</v>
      </c>
      <c r="J22" s="5">
        <v>8.8000000000000007</v>
      </c>
      <c r="K22" s="5">
        <v>7.8</v>
      </c>
      <c r="L22" s="5">
        <v>4.7</v>
      </c>
      <c r="M22" s="5">
        <v>8.4</v>
      </c>
      <c r="N22" s="5">
        <v>8.4</v>
      </c>
      <c r="O22" s="54">
        <v>4.9000000000000004</v>
      </c>
      <c r="P22" s="5">
        <v>8.6</v>
      </c>
      <c r="Q22" s="5">
        <v>4.7</v>
      </c>
      <c r="R22" s="5">
        <v>4.5999999999999996</v>
      </c>
      <c r="S22" s="5">
        <v>4</v>
      </c>
      <c r="T22" s="22">
        <v>87.92</v>
      </c>
      <c r="U22" s="22" t="s">
        <v>132</v>
      </c>
    </row>
    <row r="23" spans="1:21" ht="23.25" x14ac:dyDescent="0.5">
      <c r="A23" s="22">
        <v>15</v>
      </c>
      <c r="B23" s="3" t="s">
        <v>30</v>
      </c>
      <c r="C23" s="22">
        <v>184</v>
      </c>
      <c r="D23" s="5">
        <v>5</v>
      </c>
      <c r="E23" s="5">
        <v>4.9800000000000004</v>
      </c>
      <c r="F23" s="5">
        <v>4.99</v>
      </c>
      <c r="G23" s="5">
        <v>4.96</v>
      </c>
      <c r="H23" s="5">
        <v>4.5999999999999996</v>
      </c>
      <c r="I23" s="5">
        <v>4.97</v>
      </c>
      <c r="J23" s="5">
        <v>10</v>
      </c>
      <c r="K23" s="5">
        <v>8</v>
      </c>
      <c r="L23" s="5">
        <v>4</v>
      </c>
      <c r="M23" s="5">
        <v>8</v>
      </c>
      <c r="N23" s="5">
        <v>8</v>
      </c>
      <c r="O23" s="54">
        <v>4</v>
      </c>
      <c r="P23" s="5">
        <v>8</v>
      </c>
      <c r="Q23" s="5">
        <v>4</v>
      </c>
      <c r="R23" s="5">
        <v>4</v>
      </c>
      <c r="S23" s="5">
        <v>4</v>
      </c>
      <c r="T23" s="5">
        <v>87.5</v>
      </c>
      <c r="U23" s="2" t="s">
        <v>132</v>
      </c>
    </row>
    <row r="24" spans="1:21" ht="23.25" x14ac:dyDescent="0.5">
      <c r="A24" s="22">
        <v>16</v>
      </c>
      <c r="B24" s="12" t="s">
        <v>141</v>
      </c>
      <c r="C24" s="22">
        <v>11</v>
      </c>
      <c r="D24" s="5">
        <v>5</v>
      </c>
      <c r="E24" s="5">
        <v>4.9800000000000004</v>
      </c>
      <c r="F24" s="5">
        <v>4.99</v>
      </c>
      <c r="G24" s="5">
        <v>4.96</v>
      </c>
      <c r="H24" s="5">
        <v>4.5999999999999996</v>
      </c>
      <c r="I24" s="5">
        <v>4.97</v>
      </c>
      <c r="J24" s="5">
        <v>10</v>
      </c>
      <c r="K24" s="5">
        <v>8</v>
      </c>
      <c r="L24" s="5">
        <v>4</v>
      </c>
      <c r="M24" s="5">
        <v>8</v>
      </c>
      <c r="N24" s="5">
        <v>8</v>
      </c>
      <c r="O24" s="54">
        <v>4</v>
      </c>
      <c r="P24" s="5">
        <v>8</v>
      </c>
      <c r="Q24" s="5">
        <v>4</v>
      </c>
      <c r="R24" s="5">
        <v>4</v>
      </c>
      <c r="S24" s="5">
        <v>4</v>
      </c>
      <c r="T24" s="5">
        <v>87.5</v>
      </c>
      <c r="U24" s="22" t="s">
        <v>132</v>
      </c>
    </row>
    <row r="25" spans="1:21" ht="23.25" x14ac:dyDescent="0.5">
      <c r="A25" s="22">
        <v>17</v>
      </c>
      <c r="B25" s="3" t="s">
        <v>55</v>
      </c>
      <c r="C25" s="22">
        <v>19</v>
      </c>
      <c r="D25" s="5">
        <v>5</v>
      </c>
      <c r="E25" s="5">
        <v>4.9800000000000004</v>
      </c>
      <c r="F25" s="5">
        <v>4.99</v>
      </c>
      <c r="G25" s="5">
        <v>4.96</v>
      </c>
      <c r="H25" s="5">
        <v>4.5999999999999996</v>
      </c>
      <c r="I25" s="5">
        <v>4.97</v>
      </c>
      <c r="J25" s="5">
        <v>10</v>
      </c>
      <c r="K25" s="5">
        <v>8</v>
      </c>
      <c r="L25" s="5">
        <v>4</v>
      </c>
      <c r="M25" s="5">
        <v>8</v>
      </c>
      <c r="N25" s="5">
        <v>8</v>
      </c>
      <c r="O25" s="54">
        <v>4</v>
      </c>
      <c r="P25" s="5">
        <v>8</v>
      </c>
      <c r="Q25" s="5">
        <v>4</v>
      </c>
      <c r="R25" s="5">
        <v>4</v>
      </c>
      <c r="S25" s="5">
        <v>4</v>
      </c>
      <c r="T25" s="5">
        <v>87.5</v>
      </c>
      <c r="U25" s="22" t="s">
        <v>132</v>
      </c>
    </row>
    <row r="26" spans="1:21" ht="23.25" x14ac:dyDescent="0.5">
      <c r="A26" s="22">
        <v>18</v>
      </c>
      <c r="B26" s="3" t="s">
        <v>31</v>
      </c>
      <c r="C26" s="50">
        <v>1701</v>
      </c>
      <c r="D26" s="5">
        <v>4.9800000000000004</v>
      </c>
      <c r="E26" s="5">
        <v>5</v>
      </c>
      <c r="F26" s="5">
        <v>4.96</v>
      </c>
      <c r="G26" s="5">
        <v>4.95</v>
      </c>
      <c r="H26" s="5">
        <v>4.67</v>
      </c>
      <c r="I26" s="5">
        <v>5</v>
      </c>
      <c r="J26" s="5">
        <v>10</v>
      </c>
      <c r="K26" s="5">
        <v>10</v>
      </c>
      <c r="L26" s="5">
        <v>5</v>
      </c>
      <c r="M26" s="5">
        <v>10</v>
      </c>
      <c r="N26" s="5">
        <v>10</v>
      </c>
      <c r="O26" s="54">
        <v>5</v>
      </c>
      <c r="P26" s="5">
        <v>9</v>
      </c>
      <c r="Q26" s="5">
        <v>5</v>
      </c>
      <c r="R26" s="5">
        <v>5</v>
      </c>
      <c r="S26" s="5">
        <v>5</v>
      </c>
      <c r="T26" s="2">
        <v>98.56</v>
      </c>
      <c r="U26" s="2" t="s">
        <v>135</v>
      </c>
    </row>
    <row r="27" spans="1:21" ht="23.25" x14ac:dyDescent="0.5">
      <c r="A27" s="103" t="s">
        <v>139</v>
      </c>
      <c r="B27" s="104"/>
      <c r="C27" s="29">
        <f>SUM(C9:C26)</f>
        <v>3036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53"/>
      <c r="P27" s="2"/>
      <c r="Q27" s="2"/>
      <c r="R27" s="2"/>
      <c r="S27" s="2"/>
      <c r="T27" s="2"/>
      <c r="U27" s="2"/>
    </row>
    <row r="28" spans="1:21" ht="23.25" x14ac:dyDescent="0.5">
      <c r="A28" s="93" t="s">
        <v>140</v>
      </c>
      <c r="B28" s="94"/>
      <c r="C28" s="75"/>
      <c r="D28" s="68">
        <f>AVERAGE(D9:D27)</f>
        <v>4.8366666666666669</v>
      </c>
      <c r="E28" s="68">
        <f>AVERAGE(E9:E27)</f>
        <v>4.8655555555555559</v>
      </c>
      <c r="F28" s="68">
        <f>AVERAGE(F9:F27)</f>
        <v>4.5822222222222218</v>
      </c>
      <c r="G28" s="68">
        <f>AVERAGE(G9:G27)</f>
        <v>4.4133333333333322</v>
      </c>
      <c r="H28" s="68">
        <f t="shared" ref="H28:T28" si="0">AVERAGE(H9:H27)</f>
        <v>4.4105555555555549</v>
      </c>
      <c r="I28" s="68">
        <f t="shared" si="0"/>
        <v>4.6738888888888885</v>
      </c>
      <c r="J28" s="68">
        <f t="shared" si="0"/>
        <v>9.5927777777777763</v>
      </c>
      <c r="K28" s="68">
        <f t="shared" si="0"/>
        <v>8.801111111111112</v>
      </c>
      <c r="L28" s="68">
        <f t="shared" si="0"/>
        <v>4.4272222222222224</v>
      </c>
      <c r="M28" s="68">
        <f t="shared" si="0"/>
        <v>8.6433333333333344</v>
      </c>
      <c r="N28" s="68">
        <f t="shared" si="0"/>
        <v>8.6055555555555561</v>
      </c>
      <c r="O28" s="68">
        <f t="shared" si="0"/>
        <v>4.33</v>
      </c>
      <c r="P28" s="68">
        <f t="shared" si="0"/>
        <v>8.4344444444444449</v>
      </c>
      <c r="Q28" s="68">
        <f t="shared" si="0"/>
        <v>4.466111111111112</v>
      </c>
      <c r="R28" s="68">
        <f t="shared" si="0"/>
        <v>4.4411111111111108</v>
      </c>
      <c r="S28" s="68">
        <f t="shared" si="0"/>
        <v>4.333333333333333</v>
      </c>
      <c r="T28" s="68">
        <f t="shared" si="0"/>
        <v>88.657222222222245</v>
      </c>
      <c r="U28" s="69" t="s">
        <v>132</v>
      </c>
    </row>
    <row r="29" spans="1:21" ht="23.25" x14ac:dyDescent="0.5">
      <c r="A29" s="93" t="s">
        <v>138</v>
      </c>
      <c r="B29" s="94"/>
      <c r="C29" s="71"/>
      <c r="D29" s="70" t="s">
        <v>135</v>
      </c>
      <c r="E29" s="70" t="s">
        <v>135</v>
      </c>
      <c r="F29" s="70" t="s">
        <v>135</v>
      </c>
      <c r="G29" s="70" t="s">
        <v>132</v>
      </c>
      <c r="H29" s="70" t="s">
        <v>132</v>
      </c>
      <c r="I29" s="70" t="s">
        <v>135</v>
      </c>
      <c r="J29" s="70" t="s">
        <v>135</v>
      </c>
      <c r="K29" s="70" t="s">
        <v>132</v>
      </c>
      <c r="L29" s="70" t="s">
        <v>132</v>
      </c>
      <c r="M29" s="70" t="s">
        <v>132</v>
      </c>
      <c r="N29" s="70" t="s">
        <v>132</v>
      </c>
      <c r="O29" s="70" t="s">
        <v>132</v>
      </c>
      <c r="P29" s="70" t="s">
        <v>132</v>
      </c>
      <c r="Q29" s="70" t="s">
        <v>132</v>
      </c>
      <c r="R29" s="70" t="s">
        <v>132</v>
      </c>
      <c r="S29" s="70" t="s">
        <v>132</v>
      </c>
      <c r="T29" s="70" t="s">
        <v>132</v>
      </c>
      <c r="U29" s="76"/>
    </row>
    <row r="30" spans="1:21" ht="23.25" x14ac:dyDescent="0.5">
      <c r="A30" s="17"/>
      <c r="E30" s="51"/>
    </row>
  </sheetData>
  <mergeCells count="9">
    <mergeCell ref="A27:B27"/>
    <mergeCell ref="A28:B28"/>
    <mergeCell ref="A29:B29"/>
    <mergeCell ref="A2:T2"/>
    <mergeCell ref="A3:S3"/>
    <mergeCell ref="A8:C8"/>
    <mergeCell ref="T6:T7"/>
    <mergeCell ref="A6:A7"/>
    <mergeCell ref="B6:B7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zoomScaleNormal="100" zoomScaleSheetLayoutView="100" workbookViewId="0">
      <selection activeCell="A2" sqref="A2:T2"/>
    </sheetView>
  </sheetViews>
  <sheetFormatPr defaultRowHeight="14.25" x14ac:dyDescent="0.2"/>
  <cols>
    <col min="1" max="1" width="5.375" customWidth="1"/>
    <col min="2" max="2" width="16.25" customWidth="1"/>
    <col min="3" max="3" width="4.75" customWidth="1"/>
    <col min="4" max="18" width="5" customWidth="1"/>
    <col min="19" max="20" width="6" customWidth="1"/>
  </cols>
  <sheetData>
    <row r="1" spans="1:21" ht="23.25" x14ac:dyDescent="0.5">
      <c r="A1" s="6"/>
      <c r="B1" s="7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6"/>
      <c r="T1" s="9"/>
    </row>
    <row r="2" spans="1:21" ht="23.25" x14ac:dyDescent="0.5">
      <c r="A2" s="97" t="s">
        <v>174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1" ht="23.25" x14ac:dyDescent="0.5">
      <c r="A3" s="97" t="s">
        <v>32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11"/>
    </row>
    <row r="4" spans="1:21" ht="23.25" x14ac:dyDescent="0.5">
      <c r="A4" s="1"/>
      <c r="B4" s="97" t="s">
        <v>127</v>
      </c>
      <c r="C4" s="97"/>
      <c r="D4" s="97"/>
      <c r="E4" s="97"/>
      <c r="F4" s="97"/>
      <c r="G4" s="1"/>
      <c r="H4" s="1"/>
      <c r="I4" s="1"/>
      <c r="J4" s="1"/>
      <c r="K4" s="1"/>
    </row>
    <row r="5" spans="1:21" ht="23.25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21" ht="23.25" x14ac:dyDescent="0.5">
      <c r="A6" s="101" t="s">
        <v>2</v>
      </c>
      <c r="B6" s="101" t="s">
        <v>0</v>
      </c>
      <c r="C6" s="34" t="s">
        <v>17</v>
      </c>
      <c r="D6" s="35" t="s">
        <v>113</v>
      </c>
      <c r="E6" s="36"/>
      <c r="F6" s="36"/>
      <c r="G6" s="36"/>
      <c r="H6" s="36"/>
      <c r="I6" s="37"/>
      <c r="J6" s="59" t="s">
        <v>33</v>
      </c>
      <c r="K6" s="39" t="s">
        <v>112</v>
      </c>
      <c r="L6" s="40" t="s">
        <v>114</v>
      </c>
      <c r="M6" s="48" t="s">
        <v>115</v>
      </c>
      <c r="N6" s="49" t="s">
        <v>116</v>
      </c>
      <c r="O6" s="44" t="s">
        <v>118</v>
      </c>
      <c r="P6" s="44" t="s">
        <v>122</v>
      </c>
      <c r="Q6" s="44" t="s">
        <v>142</v>
      </c>
      <c r="R6" s="44" t="s">
        <v>124</v>
      </c>
      <c r="S6" s="45" t="s">
        <v>16</v>
      </c>
      <c r="T6" s="101" t="s">
        <v>134</v>
      </c>
      <c r="U6" s="45" t="s">
        <v>1</v>
      </c>
    </row>
    <row r="7" spans="1:21" ht="23.25" x14ac:dyDescent="0.5">
      <c r="A7" s="102"/>
      <c r="B7" s="102"/>
      <c r="C7" s="46" t="s">
        <v>18</v>
      </c>
      <c r="D7" s="46" t="s">
        <v>4</v>
      </c>
      <c r="E7" s="46" t="s">
        <v>5</v>
      </c>
      <c r="F7" s="46" t="s">
        <v>6</v>
      </c>
      <c r="G7" s="46" t="s">
        <v>7</v>
      </c>
      <c r="H7" s="46" t="s">
        <v>8</v>
      </c>
      <c r="I7" s="46" t="s">
        <v>9</v>
      </c>
      <c r="J7" s="47" t="s">
        <v>10</v>
      </c>
      <c r="K7" s="47" t="s">
        <v>11</v>
      </c>
      <c r="L7" s="47" t="s">
        <v>12</v>
      </c>
      <c r="M7" s="47" t="s">
        <v>13</v>
      </c>
      <c r="N7" s="47" t="s">
        <v>14</v>
      </c>
      <c r="O7" s="47" t="s">
        <v>117</v>
      </c>
      <c r="P7" s="47" t="s">
        <v>119</v>
      </c>
      <c r="Q7" s="47" t="s">
        <v>120</v>
      </c>
      <c r="R7" s="47" t="s">
        <v>121</v>
      </c>
      <c r="S7" s="47" t="s">
        <v>21</v>
      </c>
      <c r="T7" s="102"/>
      <c r="U7" s="46" t="s">
        <v>15</v>
      </c>
    </row>
    <row r="8" spans="1:21" ht="23.25" x14ac:dyDescent="0.5">
      <c r="A8" s="98" t="s">
        <v>22</v>
      </c>
      <c r="B8" s="99"/>
      <c r="C8" s="100"/>
      <c r="D8" s="30">
        <v>5</v>
      </c>
      <c r="E8" s="30">
        <v>5</v>
      </c>
      <c r="F8" s="30">
        <v>5</v>
      </c>
      <c r="G8" s="30">
        <v>5</v>
      </c>
      <c r="H8" s="30">
        <v>5</v>
      </c>
      <c r="I8" s="30">
        <v>5</v>
      </c>
      <c r="J8" s="30">
        <v>10</v>
      </c>
      <c r="K8" s="30">
        <v>10</v>
      </c>
      <c r="L8" s="30">
        <v>5</v>
      </c>
      <c r="M8" s="30">
        <v>10</v>
      </c>
      <c r="N8" s="30">
        <v>10</v>
      </c>
      <c r="O8" s="31">
        <v>5</v>
      </c>
      <c r="P8" s="31">
        <v>10</v>
      </c>
      <c r="Q8" s="31">
        <v>5</v>
      </c>
      <c r="R8" s="31">
        <v>5</v>
      </c>
      <c r="S8" s="31">
        <v>5</v>
      </c>
      <c r="T8" s="31">
        <v>100</v>
      </c>
      <c r="U8" s="31"/>
    </row>
    <row r="9" spans="1:21" ht="23.25" x14ac:dyDescent="0.5">
      <c r="A9" s="2">
        <v>1</v>
      </c>
      <c r="B9" s="14" t="s">
        <v>56</v>
      </c>
      <c r="C9" s="22">
        <v>178</v>
      </c>
      <c r="D9" s="5">
        <v>3.77</v>
      </c>
      <c r="E9" s="5">
        <v>4.0199999999999996</v>
      </c>
      <c r="F9" s="5">
        <v>4.16</v>
      </c>
      <c r="G9" s="5">
        <v>3.71</v>
      </c>
      <c r="H9" s="5">
        <v>3.2</v>
      </c>
      <c r="I9" s="5">
        <v>3.92</v>
      </c>
      <c r="J9" s="5">
        <v>7.81</v>
      </c>
      <c r="K9" s="5">
        <v>7.2</v>
      </c>
      <c r="L9" s="5">
        <v>3.4</v>
      </c>
      <c r="M9" s="5">
        <v>6.4</v>
      </c>
      <c r="N9" s="5">
        <v>7.4</v>
      </c>
      <c r="O9" s="5">
        <v>3.2</v>
      </c>
      <c r="P9" s="5">
        <v>10</v>
      </c>
      <c r="Q9" s="5">
        <v>4</v>
      </c>
      <c r="R9" s="5">
        <v>5</v>
      </c>
      <c r="S9" s="5">
        <v>4</v>
      </c>
      <c r="T9" s="5">
        <v>77.180000000000007</v>
      </c>
      <c r="U9" s="22" t="s">
        <v>132</v>
      </c>
    </row>
    <row r="10" spans="1:21" ht="23.25" x14ac:dyDescent="0.5">
      <c r="A10" s="2">
        <v>2</v>
      </c>
      <c r="B10" s="14" t="s">
        <v>57</v>
      </c>
      <c r="C10" s="22">
        <v>25</v>
      </c>
      <c r="D10" s="5">
        <v>5</v>
      </c>
      <c r="E10" s="5">
        <v>5</v>
      </c>
      <c r="F10" s="5">
        <v>5</v>
      </c>
      <c r="G10" s="5">
        <v>5</v>
      </c>
      <c r="H10" s="5">
        <v>5</v>
      </c>
      <c r="I10" s="5">
        <v>5</v>
      </c>
      <c r="J10" s="5">
        <v>10</v>
      </c>
      <c r="K10" s="5">
        <v>10</v>
      </c>
      <c r="L10" s="5">
        <v>5</v>
      </c>
      <c r="M10" s="5">
        <v>10</v>
      </c>
      <c r="N10" s="5">
        <v>10</v>
      </c>
      <c r="O10" s="5">
        <v>5</v>
      </c>
      <c r="P10" s="5">
        <v>10</v>
      </c>
      <c r="Q10" s="5">
        <v>5</v>
      </c>
      <c r="R10" s="5">
        <v>5</v>
      </c>
      <c r="S10" s="5">
        <v>5</v>
      </c>
      <c r="T10" s="5">
        <v>100</v>
      </c>
      <c r="U10" s="22" t="s">
        <v>135</v>
      </c>
    </row>
    <row r="11" spans="1:21" ht="23.25" x14ac:dyDescent="0.5">
      <c r="A11" s="2">
        <v>3</v>
      </c>
      <c r="B11" s="14" t="s">
        <v>58</v>
      </c>
      <c r="C11" s="22">
        <v>199</v>
      </c>
      <c r="D11" s="5">
        <v>4.49</v>
      </c>
      <c r="E11" s="5">
        <v>4.43</v>
      </c>
      <c r="F11" s="5">
        <v>4.1100000000000003</v>
      </c>
      <c r="G11" s="5">
        <v>4.2699999999999996</v>
      </c>
      <c r="H11" s="5">
        <v>3</v>
      </c>
      <c r="I11" s="5">
        <v>4.51</v>
      </c>
      <c r="J11" s="5">
        <v>9.51</v>
      </c>
      <c r="K11" s="5">
        <v>9.1999999999999993</v>
      </c>
      <c r="L11" s="5">
        <v>4.5999999999999996</v>
      </c>
      <c r="M11" s="5">
        <v>7.2</v>
      </c>
      <c r="N11" s="5">
        <v>8</v>
      </c>
      <c r="O11" s="5">
        <v>4</v>
      </c>
      <c r="P11" s="5">
        <v>10</v>
      </c>
      <c r="Q11" s="5">
        <v>5</v>
      </c>
      <c r="R11" s="5">
        <v>4</v>
      </c>
      <c r="S11" s="88">
        <v>4</v>
      </c>
      <c r="T11" s="5">
        <f>SUM(D11:R11)</f>
        <v>86.32</v>
      </c>
      <c r="U11" s="22" t="s">
        <v>132</v>
      </c>
    </row>
    <row r="12" spans="1:21" ht="23.25" x14ac:dyDescent="0.5">
      <c r="A12" s="22">
        <v>4</v>
      </c>
      <c r="B12" s="14" t="s">
        <v>153</v>
      </c>
      <c r="C12" s="22">
        <v>52</v>
      </c>
      <c r="D12" s="5">
        <v>4.49</v>
      </c>
      <c r="E12" s="5">
        <v>4.43</v>
      </c>
      <c r="F12" s="5">
        <v>4.1100000000000003</v>
      </c>
      <c r="G12" s="5">
        <v>4.2699999999999996</v>
      </c>
      <c r="H12" s="5">
        <v>3</v>
      </c>
      <c r="I12" s="5">
        <v>4.51</v>
      </c>
      <c r="J12" s="5">
        <v>9.51</v>
      </c>
      <c r="K12" s="5">
        <v>9.1999999999999993</v>
      </c>
      <c r="L12" s="5">
        <v>4.5999999999999996</v>
      </c>
      <c r="M12" s="5">
        <v>7.2</v>
      </c>
      <c r="N12" s="5">
        <v>8</v>
      </c>
      <c r="O12" s="5">
        <v>4</v>
      </c>
      <c r="P12" s="5">
        <v>10</v>
      </c>
      <c r="Q12" s="5">
        <v>5</v>
      </c>
      <c r="R12" s="5">
        <v>4</v>
      </c>
      <c r="S12" s="88">
        <v>4</v>
      </c>
      <c r="T12" s="5">
        <f>SUM(D12:R12)</f>
        <v>86.32</v>
      </c>
      <c r="U12" s="22" t="s">
        <v>132</v>
      </c>
    </row>
    <row r="13" spans="1:21" ht="23.25" x14ac:dyDescent="0.5">
      <c r="A13" s="22">
        <v>5</v>
      </c>
      <c r="B13" s="14" t="s">
        <v>59</v>
      </c>
      <c r="C13" s="22">
        <v>215</v>
      </c>
      <c r="D13" s="5">
        <v>4.46</v>
      </c>
      <c r="E13" s="5">
        <v>4.34</v>
      </c>
      <c r="F13" s="5">
        <v>3.79</v>
      </c>
      <c r="G13" s="5">
        <v>3.71</v>
      </c>
      <c r="H13" s="5">
        <v>3.3</v>
      </c>
      <c r="I13" s="5">
        <v>4.13</v>
      </c>
      <c r="J13" s="5">
        <v>8.6</v>
      </c>
      <c r="K13" s="5">
        <v>10</v>
      </c>
      <c r="L13" s="5">
        <v>5</v>
      </c>
      <c r="M13" s="5">
        <v>7.6</v>
      </c>
      <c r="N13" s="5">
        <v>7.4</v>
      </c>
      <c r="O13" s="5">
        <v>4.2</v>
      </c>
      <c r="P13" s="5">
        <v>10</v>
      </c>
      <c r="Q13" s="5">
        <v>5</v>
      </c>
      <c r="R13" s="5">
        <v>5</v>
      </c>
      <c r="S13" s="5">
        <v>4</v>
      </c>
      <c r="T13" s="5">
        <v>88.44</v>
      </c>
      <c r="U13" s="22" t="s">
        <v>132</v>
      </c>
    </row>
    <row r="14" spans="1:21" ht="23.25" x14ac:dyDescent="0.5">
      <c r="A14" s="22">
        <v>6</v>
      </c>
      <c r="B14" s="14" t="s">
        <v>60</v>
      </c>
      <c r="C14" s="22">
        <v>82</v>
      </c>
      <c r="D14" s="5">
        <v>5</v>
      </c>
      <c r="E14" s="5">
        <v>5</v>
      </c>
      <c r="F14" s="5">
        <v>5</v>
      </c>
      <c r="G14" s="5">
        <v>5</v>
      </c>
      <c r="H14" s="5">
        <v>2.5</v>
      </c>
      <c r="I14" s="5">
        <v>5</v>
      </c>
      <c r="J14" s="5">
        <v>10</v>
      </c>
      <c r="K14" s="5">
        <v>10</v>
      </c>
      <c r="L14" s="5">
        <v>5</v>
      </c>
      <c r="M14" s="5">
        <v>10</v>
      </c>
      <c r="N14" s="5">
        <v>10</v>
      </c>
      <c r="O14" s="5">
        <v>5</v>
      </c>
      <c r="P14" s="5">
        <v>10</v>
      </c>
      <c r="Q14" s="5">
        <v>5</v>
      </c>
      <c r="R14" s="5">
        <v>5</v>
      </c>
      <c r="S14" s="5">
        <v>5</v>
      </c>
      <c r="T14" s="5">
        <v>97.25</v>
      </c>
      <c r="U14" s="22" t="s">
        <v>135</v>
      </c>
    </row>
    <row r="15" spans="1:21" ht="23.25" x14ac:dyDescent="0.5">
      <c r="A15" s="22">
        <v>7</v>
      </c>
      <c r="B15" s="14" t="s">
        <v>68</v>
      </c>
      <c r="C15" s="22">
        <v>225</v>
      </c>
      <c r="D15" s="5">
        <v>4.95</v>
      </c>
      <c r="E15" s="5">
        <v>5</v>
      </c>
      <c r="F15" s="5">
        <v>5</v>
      </c>
      <c r="G15" s="5">
        <v>4.91</v>
      </c>
      <c r="H15" s="5">
        <v>4.4000000000000004</v>
      </c>
      <c r="I15" s="5">
        <v>5</v>
      </c>
      <c r="J15" s="5">
        <v>10</v>
      </c>
      <c r="K15" s="5">
        <v>8</v>
      </c>
      <c r="L15" s="5">
        <v>4</v>
      </c>
      <c r="M15" s="5">
        <v>8</v>
      </c>
      <c r="N15" s="5">
        <v>6.8</v>
      </c>
      <c r="O15" s="5">
        <v>4.3</v>
      </c>
      <c r="P15" s="5">
        <v>8</v>
      </c>
      <c r="Q15" s="5">
        <v>4</v>
      </c>
      <c r="R15" s="5">
        <v>4</v>
      </c>
      <c r="S15" s="5">
        <v>4</v>
      </c>
      <c r="T15" s="5">
        <v>86.66</v>
      </c>
      <c r="U15" s="22" t="s">
        <v>132</v>
      </c>
    </row>
    <row r="16" spans="1:21" ht="23.25" x14ac:dyDescent="0.5">
      <c r="A16" s="22">
        <v>8</v>
      </c>
      <c r="B16" s="14" t="s">
        <v>154</v>
      </c>
      <c r="C16" s="22">
        <v>10</v>
      </c>
      <c r="D16" s="5">
        <v>4.95</v>
      </c>
      <c r="E16" s="5">
        <v>5</v>
      </c>
      <c r="F16" s="5">
        <v>5</v>
      </c>
      <c r="G16" s="5">
        <v>4.91</v>
      </c>
      <c r="H16" s="5">
        <v>4.4000000000000004</v>
      </c>
      <c r="I16" s="5">
        <v>5</v>
      </c>
      <c r="J16" s="5">
        <v>10</v>
      </c>
      <c r="K16" s="5">
        <v>8</v>
      </c>
      <c r="L16" s="5">
        <v>4</v>
      </c>
      <c r="M16" s="5">
        <v>8</v>
      </c>
      <c r="N16" s="5">
        <v>6.8</v>
      </c>
      <c r="O16" s="5">
        <v>4.3</v>
      </c>
      <c r="P16" s="5">
        <v>8</v>
      </c>
      <c r="Q16" s="5">
        <v>4</v>
      </c>
      <c r="R16" s="5">
        <v>4</v>
      </c>
      <c r="S16" s="5">
        <v>4</v>
      </c>
      <c r="T16" s="5">
        <v>86.66</v>
      </c>
      <c r="U16" s="22" t="s">
        <v>132</v>
      </c>
    </row>
    <row r="17" spans="1:21" ht="23.25" x14ac:dyDescent="0.5">
      <c r="A17" s="22">
        <v>9</v>
      </c>
      <c r="B17" s="14" t="s">
        <v>61</v>
      </c>
      <c r="C17" s="22">
        <v>129</v>
      </c>
      <c r="D17" s="5">
        <v>5</v>
      </c>
      <c r="E17" s="5">
        <v>5</v>
      </c>
      <c r="F17" s="5">
        <v>5</v>
      </c>
      <c r="G17" s="5">
        <v>5</v>
      </c>
      <c r="H17" s="5">
        <v>5</v>
      </c>
      <c r="I17" s="5">
        <v>5</v>
      </c>
      <c r="J17" s="5">
        <v>8.5</v>
      </c>
      <c r="K17" s="5">
        <v>8</v>
      </c>
      <c r="L17" s="5">
        <v>4</v>
      </c>
      <c r="M17" s="5">
        <v>8</v>
      </c>
      <c r="N17" s="5">
        <v>9</v>
      </c>
      <c r="O17" s="5">
        <v>4.5</v>
      </c>
      <c r="P17" s="5">
        <v>9</v>
      </c>
      <c r="Q17" s="5">
        <v>4</v>
      </c>
      <c r="R17" s="5">
        <v>4</v>
      </c>
      <c r="S17" s="88">
        <v>4</v>
      </c>
      <c r="T17" s="5">
        <f>SUM(D17:R17)</f>
        <v>89</v>
      </c>
      <c r="U17" s="22" t="s">
        <v>132</v>
      </c>
    </row>
    <row r="18" spans="1:21" ht="23.25" x14ac:dyDescent="0.5">
      <c r="A18" s="22">
        <v>10</v>
      </c>
      <c r="B18" s="14" t="s">
        <v>62</v>
      </c>
      <c r="C18" s="22">
        <v>66</v>
      </c>
      <c r="D18" s="5">
        <v>5</v>
      </c>
      <c r="E18" s="5">
        <v>5</v>
      </c>
      <c r="F18" s="5">
        <v>5</v>
      </c>
      <c r="G18" s="5">
        <v>5</v>
      </c>
      <c r="H18" s="5">
        <v>3</v>
      </c>
      <c r="I18" s="5">
        <v>4</v>
      </c>
      <c r="J18" s="5">
        <v>7.8</v>
      </c>
      <c r="K18" s="5">
        <v>10</v>
      </c>
      <c r="L18" s="5">
        <v>3.6</v>
      </c>
      <c r="M18" s="5">
        <v>8</v>
      </c>
      <c r="N18" s="5">
        <v>8</v>
      </c>
      <c r="O18" s="5">
        <v>4</v>
      </c>
      <c r="P18" s="5">
        <v>8</v>
      </c>
      <c r="Q18" s="5">
        <v>5</v>
      </c>
      <c r="R18" s="5">
        <v>3.6</v>
      </c>
      <c r="S18" s="5">
        <v>4</v>
      </c>
      <c r="T18" s="5">
        <v>85.47</v>
      </c>
      <c r="U18" s="22" t="s">
        <v>132</v>
      </c>
    </row>
    <row r="19" spans="1:21" ht="23.25" x14ac:dyDescent="0.5">
      <c r="A19" s="22">
        <v>11</v>
      </c>
      <c r="B19" s="14" t="s">
        <v>63</v>
      </c>
      <c r="C19" s="22">
        <v>124</v>
      </c>
      <c r="D19" s="5">
        <v>5</v>
      </c>
      <c r="E19" s="5">
        <v>5</v>
      </c>
      <c r="F19" s="5">
        <v>4.84</v>
      </c>
      <c r="G19" s="5">
        <v>4.5199999999999996</v>
      </c>
      <c r="H19" s="5">
        <v>4.42</v>
      </c>
      <c r="I19" s="5">
        <v>5</v>
      </c>
      <c r="J19" s="5">
        <v>9</v>
      </c>
      <c r="K19" s="5">
        <v>10</v>
      </c>
      <c r="L19" s="5">
        <v>5</v>
      </c>
      <c r="M19" s="5">
        <v>8.8000000000000007</v>
      </c>
      <c r="N19" s="5">
        <v>10</v>
      </c>
      <c r="O19" s="32">
        <v>5</v>
      </c>
      <c r="P19" s="5">
        <v>8</v>
      </c>
      <c r="Q19" s="5">
        <v>4.8</v>
      </c>
      <c r="R19" s="5">
        <v>4.5</v>
      </c>
      <c r="S19" s="5">
        <v>5</v>
      </c>
      <c r="T19" s="5">
        <v>98.08</v>
      </c>
      <c r="U19" s="22" t="s">
        <v>135</v>
      </c>
    </row>
    <row r="20" spans="1:21" ht="23.25" x14ac:dyDescent="0.5">
      <c r="A20" s="22">
        <v>12</v>
      </c>
      <c r="B20" s="14" t="s">
        <v>64</v>
      </c>
      <c r="C20" s="22">
        <v>77</v>
      </c>
      <c r="D20" s="22">
        <v>4.6100000000000003</v>
      </c>
      <c r="E20" s="5">
        <v>4.55</v>
      </c>
      <c r="F20" s="5">
        <v>4.46</v>
      </c>
      <c r="G20" s="5">
        <v>4.41</v>
      </c>
      <c r="H20" s="5">
        <v>3.96</v>
      </c>
      <c r="I20" s="5">
        <v>4.54</v>
      </c>
      <c r="J20" s="5">
        <v>8.7899999999999991</v>
      </c>
      <c r="K20" s="5">
        <v>8</v>
      </c>
      <c r="L20" s="5">
        <v>4</v>
      </c>
      <c r="M20" s="5">
        <v>7.6</v>
      </c>
      <c r="N20" s="5">
        <v>8</v>
      </c>
      <c r="O20" s="88">
        <v>4</v>
      </c>
      <c r="P20" s="5">
        <v>9</v>
      </c>
      <c r="Q20" s="5">
        <v>4</v>
      </c>
      <c r="R20" s="5">
        <v>4</v>
      </c>
      <c r="S20" s="5">
        <v>4</v>
      </c>
      <c r="T20" s="5">
        <v>79.38</v>
      </c>
      <c r="U20" s="22" t="s">
        <v>132</v>
      </c>
    </row>
    <row r="21" spans="1:21" ht="23.25" x14ac:dyDescent="0.5">
      <c r="A21" s="22">
        <v>13</v>
      </c>
      <c r="B21" s="14" t="s">
        <v>65</v>
      </c>
      <c r="C21" s="22">
        <v>45</v>
      </c>
      <c r="D21" s="5">
        <v>4.54</v>
      </c>
      <c r="E21" s="5">
        <v>4.53</v>
      </c>
      <c r="F21" s="5">
        <v>4.18</v>
      </c>
      <c r="G21" s="5">
        <v>4.1900000000000004</v>
      </c>
      <c r="H21" s="5">
        <v>3</v>
      </c>
      <c r="I21" s="5">
        <v>4.71</v>
      </c>
      <c r="J21" s="5">
        <v>8.99</v>
      </c>
      <c r="K21" s="5">
        <v>8</v>
      </c>
      <c r="L21" s="5">
        <v>4.4000000000000004</v>
      </c>
      <c r="M21" s="5">
        <v>8</v>
      </c>
      <c r="N21" s="5">
        <v>8</v>
      </c>
      <c r="O21" s="5">
        <v>4.5</v>
      </c>
      <c r="P21" s="5">
        <v>8</v>
      </c>
      <c r="Q21" s="5">
        <v>4.5999999999999996</v>
      </c>
      <c r="R21" s="5">
        <v>4.5999999999999996</v>
      </c>
      <c r="S21" s="5">
        <v>4</v>
      </c>
      <c r="T21" s="5">
        <v>80.84</v>
      </c>
      <c r="U21" s="22" t="s">
        <v>132</v>
      </c>
    </row>
    <row r="22" spans="1:21" ht="23.25" x14ac:dyDescent="0.5">
      <c r="A22" s="95" t="s">
        <v>139</v>
      </c>
      <c r="B22" s="96"/>
      <c r="C22" s="29">
        <f>SUM(C9:C21)</f>
        <v>1427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22"/>
    </row>
    <row r="23" spans="1:21" ht="23.25" x14ac:dyDescent="0.5">
      <c r="A23" s="93" t="s">
        <v>140</v>
      </c>
      <c r="B23" s="94"/>
      <c r="C23" s="75"/>
      <c r="D23" s="68">
        <f t="shared" ref="D23:T23" si="0">AVERAGE(D9:D22)</f>
        <v>4.712307692307693</v>
      </c>
      <c r="E23" s="68">
        <f t="shared" si="0"/>
        <v>4.7153846153846155</v>
      </c>
      <c r="F23" s="68">
        <f t="shared" si="0"/>
        <v>4.588461538461539</v>
      </c>
      <c r="G23" s="68">
        <f t="shared" si="0"/>
        <v>4.5307692307692298</v>
      </c>
      <c r="H23" s="68">
        <f t="shared" si="0"/>
        <v>3.7061538461538461</v>
      </c>
      <c r="I23" s="68">
        <f t="shared" si="0"/>
        <v>4.6399999999999997</v>
      </c>
      <c r="J23" s="68">
        <f t="shared" si="0"/>
        <v>9.1161538461538463</v>
      </c>
      <c r="K23" s="68">
        <f t="shared" si="0"/>
        <v>8.8923076923076927</v>
      </c>
      <c r="L23" s="68">
        <f t="shared" si="0"/>
        <v>4.3538461538461544</v>
      </c>
      <c r="M23" s="68">
        <f t="shared" si="0"/>
        <v>8.0615384615384613</v>
      </c>
      <c r="N23" s="68">
        <f t="shared" si="0"/>
        <v>8.2615384615384606</v>
      </c>
      <c r="O23" s="68">
        <f t="shared" si="0"/>
        <v>4.3076923076923075</v>
      </c>
      <c r="P23" s="68">
        <f t="shared" si="0"/>
        <v>9.0769230769230766</v>
      </c>
      <c r="Q23" s="68">
        <f t="shared" si="0"/>
        <v>4.569230769230769</v>
      </c>
      <c r="R23" s="68">
        <f t="shared" si="0"/>
        <v>4.361538461538462</v>
      </c>
      <c r="S23" s="68">
        <f t="shared" si="0"/>
        <v>4.2307692307692308</v>
      </c>
      <c r="T23" s="68">
        <f t="shared" si="0"/>
        <v>87.815384615384602</v>
      </c>
      <c r="U23" s="69" t="s">
        <v>132</v>
      </c>
    </row>
    <row r="24" spans="1:21" ht="23.25" x14ac:dyDescent="0.5">
      <c r="A24" s="93" t="s">
        <v>138</v>
      </c>
      <c r="B24" s="94"/>
      <c r="C24" s="75"/>
      <c r="D24" s="77" t="s">
        <v>135</v>
      </c>
      <c r="E24" s="77" t="s">
        <v>135</v>
      </c>
      <c r="F24" s="77" t="s">
        <v>135</v>
      </c>
      <c r="G24" s="77" t="s">
        <v>135</v>
      </c>
      <c r="H24" s="77" t="s">
        <v>132</v>
      </c>
      <c r="I24" s="77" t="s">
        <v>135</v>
      </c>
      <c r="J24" s="77" t="s">
        <v>135</v>
      </c>
      <c r="K24" s="77" t="s">
        <v>132</v>
      </c>
      <c r="L24" s="77" t="s">
        <v>132</v>
      </c>
      <c r="M24" s="77" t="s">
        <v>132</v>
      </c>
      <c r="N24" s="77" t="s">
        <v>132</v>
      </c>
      <c r="O24" s="77" t="s">
        <v>132</v>
      </c>
      <c r="P24" s="77" t="s">
        <v>135</v>
      </c>
      <c r="Q24" s="77" t="s">
        <v>135</v>
      </c>
      <c r="R24" s="77" t="s">
        <v>132</v>
      </c>
      <c r="S24" s="77" t="s">
        <v>132</v>
      </c>
      <c r="T24" s="70" t="s">
        <v>132</v>
      </c>
      <c r="U24" s="69"/>
    </row>
    <row r="31" spans="1:21" ht="23.25" x14ac:dyDescent="0.5">
      <c r="U31" s="1"/>
    </row>
  </sheetData>
  <mergeCells count="10">
    <mergeCell ref="A23:B23"/>
    <mergeCell ref="A24:B24"/>
    <mergeCell ref="A3:S3"/>
    <mergeCell ref="A8:C8"/>
    <mergeCell ref="B4:F4"/>
    <mergeCell ref="A2:T2"/>
    <mergeCell ref="T6:T7"/>
    <mergeCell ref="A6:A7"/>
    <mergeCell ref="B6:B7"/>
    <mergeCell ref="A22:B22"/>
  </mergeCells>
  <pageMargins left="0.7" right="0.7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7"/>
  <sheetViews>
    <sheetView zoomScaleNormal="100" zoomScaleSheetLayoutView="110" workbookViewId="0">
      <selection activeCell="A2" sqref="A2:T2"/>
    </sheetView>
  </sheetViews>
  <sheetFormatPr defaultRowHeight="14.25" x14ac:dyDescent="0.2"/>
  <cols>
    <col min="1" max="1" width="3.25" customWidth="1"/>
    <col min="2" max="2" width="15.125" customWidth="1"/>
    <col min="3" max="3" width="4.625" customWidth="1"/>
    <col min="4" max="18" width="5.25" customWidth="1"/>
    <col min="19" max="20" width="6.5" customWidth="1"/>
    <col min="21" max="21" width="8.125" customWidth="1"/>
  </cols>
  <sheetData>
    <row r="1" spans="1:21" ht="23.25" x14ac:dyDescent="0.5">
      <c r="A1" s="23"/>
      <c r="B1" s="25"/>
      <c r="C1" s="23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23"/>
      <c r="R1" s="16"/>
      <c r="S1" s="16"/>
      <c r="T1" s="16"/>
    </row>
    <row r="2" spans="1:21" ht="23.25" x14ac:dyDescent="0.5">
      <c r="A2" s="97" t="s">
        <v>174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1" ht="23.25" x14ac:dyDescent="0.5">
      <c r="A3" s="97" t="s">
        <v>32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11"/>
    </row>
    <row r="4" spans="1:21" ht="23.25" x14ac:dyDescent="0.5">
      <c r="A4" s="1"/>
      <c r="B4" s="97" t="s">
        <v>128</v>
      </c>
      <c r="C4" s="97"/>
      <c r="D4" s="97"/>
      <c r="E4" s="97"/>
      <c r="F4" s="97"/>
      <c r="G4" s="1"/>
      <c r="H4" s="1"/>
      <c r="I4" s="1"/>
      <c r="J4" s="1"/>
      <c r="K4" s="1"/>
    </row>
    <row r="5" spans="1:21" ht="23.25" x14ac:dyDescent="0.5">
      <c r="A5" s="101" t="s">
        <v>2</v>
      </c>
      <c r="B5" s="101" t="s">
        <v>0</v>
      </c>
      <c r="C5" s="34" t="s">
        <v>17</v>
      </c>
      <c r="D5" s="35" t="s">
        <v>113</v>
      </c>
      <c r="E5" s="36"/>
      <c r="F5" s="36"/>
      <c r="G5" s="36"/>
      <c r="H5" s="36"/>
      <c r="I5" s="37"/>
      <c r="J5" s="38" t="s">
        <v>33</v>
      </c>
      <c r="K5" s="39" t="s">
        <v>112</v>
      </c>
      <c r="L5" s="40" t="s">
        <v>114</v>
      </c>
      <c r="M5" s="41" t="s">
        <v>115</v>
      </c>
      <c r="N5" s="42" t="s">
        <v>116</v>
      </c>
      <c r="O5" s="43" t="s">
        <v>118</v>
      </c>
      <c r="P5" s="44" t="s">
        <v>122</v>
      </c>
      <c r="Q5" s="44" t="s">
        <v>142</v>
      </c>
      <c r="R5" s="43" t="s">
        <v>124</v>
      </c>
      <c r="S5" s="44" t="s">
        <v>16</v>
      </c>
      <c r="T5" s="101" t="s">
        <v>134</v>
      </c>
      <c r="U5" s="45" t="s">
        <v>1</v>
      </c>
    </row>
    <row r="6" spans="1:21" ht="23.25" x14ac:dyDescent="0.5">
      <c r="A6" s="102"/>
      <c r="B6" s="102"/>
      <c r="C6" s="46" t="s">
        <v>18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  <c r="I6" s="46" t="s">
        <v>9</v>
      </c>
      <c r="J6" s="47" t="s">
        <v>10</v>
      </c>
      <c r="K6" s="47" t="s">
        <v>11</v>
      </c>
      <c r="L6" s="47" t="s">
        <v>12</v>
      </c>
      <c r="M6" s="47" t="s">
        <v>13</v>
      </c>
      <c r="N6" s="47" t="s">
        <v>14</v>
      </c>
      <c r="O6" s="47" t="s">
        <v>117</v>
      </c>
      <c r="P6" s="47" t="s">
        <v>119</v>
      </c>
      <c r="Q6" s="47" t="s">
        <v>120</v>
      </c>
      <c r="R6" s="47" t="s">
        <v>121</v>
      </c>
      <c r="S6" s="47" t="s">
        <v>21</v>
      </c>
      <c r="T6" s="102"/>
      <c r="U6" s="46" t="s">
        <v>15</v>
      </c>
    </row>
    <row r="7" spans="1:21" ht="23.25" x14ac:dyDescent="0.5">
      <c r="A7" s="98" t="s">
        <v>22</v>
      </c>
      <c r="B7" s="99"/>
      <c r="C7" s="100"/>
      <c r="D7" s="30">
        <v>5</v>
      </c>
      <c r="E7" s="30">
        <v>5</v>
      </c>
      <c r="F7" s="30">
        <v>5</v>
      </c>
      <c r="G7" s="30">
        <v>5</v>
      </c>
      <c r="H7" s="30">
        <v>5</v>
      </c>
      <c r="I7" s="30">
        <v>5</v>
      </c>
      <c r="J7" s="30">
        <v>10</v>
      </c>
      <c r="K7" s="30">
        <v>10</v>
      </c>
      <c r="L7" s="30">
        <v>5</v>
      </c>
      <c r="M7" s="30">
        <v>10</v>
      </c>
      <c r="N7" s="30">
        <v>10</v>
      </c>
      <c r="O7" s="31">
        <v>5</v>
      </c>
      <c r="P7" s="31">
        <v>10</v>
      </c>
      <c r="Q7" s="31">
        <v>5</v>
      </c>
      <c r="R7" s="31">
        <v>5</v>
      </c>
      <c r="S7" s="31">
        <v>5</v>
      </c>
      <c r="T7" s="31">
        <v>100</v>
      </c>
      <c r="U7" s="31"/>
    </row>
    <row r="8" spans="1:21" ht="23.25" x14ac:dyDescent="0.5">
      <c r="A8" s="2">
        <v>1</v>
      </c>
      <c r="B8" s="14" t="s">
        <v>66</v>
      </c>
      <c r="C8" s="2">
        <v>84</v>
      </c>
      <c r="D8" s="5">
        <v>4.8</v>
      </c>
      <c r="E8" s="5">
        <v>5</v>
      </c>
      <c r="F8" s="5">
        <v>4.16</v>
      </c>
      <c r="G8" s="2">
        <v>4.42</v>
      </c>
      <c r="H8" s="5">
        <v>3.4</v>
      </c>
      <c r="I8" s="5">
        <v>4.5</v>
      </c>
      <c r="J8" s="5">
        <v>10</v>
      </c>
      <c r="K8" s="5">
        <v>8.4</v>
      </c>
      <c r="L8" s="5">
        <v>4.4000000000000004</v>
      </c>
      <c r="M8" s="5">
        <v>8</v>
      </c>
      <c r="N8" s="5">
        <v>8.6</v>
      </c>
      <c r="O8" s="5">
        <v>4</v>
      </c>
      <c r="P8" s="5">
        <v>8</v>
      </c>
      <c r="Q8" s="5">
        <v>4</v>
      </c>
      <c r="R8" s="5">
        <v>4</v>
      </c>
      <c r="S8" s="5">
        <v>4</v>
      </c>
      <c r="T8" s="2">
        <v>85.68</v>
      </c>
      <c r="U8" s="2" t="s">
        <v>132</v>
      </c>
    </row>
    <row r="9" spans="1:21" ht="23.25" x14ac:dyDescent="0.5">
      <c r="A9" s="2">
        <v>2</v>
      </c>
      <c r="B9" s="14" t="s">
        <v>67</v>
      </c>
      <c r="C9" s="22">
        <v>38</v>
      </c>
      <c r="D9" s="5">
        <v>4</v>
      </c>
      <c r="E9" s="5">
        <v>4</v>
      </c>
      <c r="F9" s="5">
        <v>5</v>
      </c>
      <c r="G9" s="5">
        <v>3.5</v>
      </c>
      <c r="H9" s="5">
        <v>3.4</v>
      </c>
      <c r="I9" s="5">
        <v>4</v>
      </c>
      <c r="J9" s="5">
        <v>8</v>
      </c>
      <c r="K9" s="5">
        <v>8</v>
      </c>
      <c r="L9" s="5">
        <v>3</v>
      </c>
      <c r="M9" s="5">
        <v>8</v>
      </c>
      <c r="N9" s="5">
        <v>8</v>
      </c>
      <c r="O9" s="5">
        <v>3</v>
      </c>
      <c r="P9" s="5">
        <v>8</v>
      </c>
      <c r="Q9" s="5">
        <v>3</v>
      </c>
      <c r="R9" s="5">
        <v>3</v>
      </c>
      <c r="S9" s="20">
        <v>4</v>
      </c>
      <c r="T9" s="5">
        <f>SUM(D9:R9)</f>
        <v>75.900000000000006</v>
      </c>
      <c r="U9" s="22" t="s">
        <v>132</v>
      </c>
    </row>
    <row r="10" spans="1:21" ht="23.25" x14ac:dyDescent="0.5">
      <c r="A10" s="2">
        <v>3</v>
      </c>
      <c r="B10" s="14" t="s">
        <v>45</v>
      </c>
      <c r="C10" s="2">
        <v>75</v>
      </c>
      <c r="D10" s="5">
        <v>5</v>
      </c>
      <c r="E10" s="5">
        <v>4.91</v>
      </c>
      <c r="F10" s="5">
        <v>3.52</v>
      </c>
      <c r="G10" s="5">
        <v>3.79</v>
      </c>
      <c r="H10" s="5">
        <v>3.4</v>
      </c>
      <c r="I10" s="5">
        <v>5</v>
      </c>
      <c r="J10" s="5">
        <v>10</v>
      </c>
      <c r="K10" s="5">
        <v>9.1999999999999993</v>
      </c>
      <c r="L10" s="5">
        <v>4.5999999999999996</v>
      </c>
      <c r="M10" s="5">
        <v>7.2</v>
      </c>
      <c r="N10" s="5">
        <v>8</v>
      </c>
      <c r="O10" s="5">
        <v>5</v>
      </c>
      <c r="P10" s="5">
        <v>10</v>
      </c>
      <c r="Q10" s="5">
        <v>4</v>
      </c>
      <c r="R10" s="5">
        <v>4</v>
      </c>
      <c r="S10" s="20">
        <v>4</v>
      </c>
      <c r="T10" s="5">
        <f>SUM(D10:R10)</f>
        <v>87.62</v>
      </c>
      <c r="U10" s="2" t="s">
        <v>132</v>
      </c>
    </row>
    <row r="11" spans="1:21" ht="23.25" x14ac:dyDescent="0.5">
      <c r="A11" s="22">
        <v>4</v>
      </c>
      <c r="B11" s="18" t="s">
        <v>69</v>
      </c>
      <c r="C11" s="2">
        <v>76</v>
      </c>
      <c r="D11" s="5">
        <v>4.95</v>
      </c>
      <c r="E11" s="5">
        <v>4.83</v>
      </c>
      <c r="F11" s="5">
        <v>2.97</v>
      </c>
      <c r="G11" s="5">
        <v>3.2</v>
      </c>
      <c r="H11" s="5">
        <v>4.2</v>
      </c>
      <c r="I11" s="5">
        <v>5</v>
      </c>
      <c r="J11" s="5">
        <v>10</v>
      </c>
      <c r="K11" s="5">
        <v>8</v>
      </c>
      <c r="L11" s="5">
        <v>4.4000000000000004</v>
      </c>
      <c r="M11" s="5">
        <v>8.1999999999999993</v>
      </c>
      <c r="N11" s="5">
        <v>10</v>
      </c>
      <c r="O11" s="5">
        <v>4.4000000000000004</v>
      </c>
      <c r="P11" s="5">
        <v>8</v>
      </c>
      <c r="Q11" s="5">
        <v>4</v>
      </c>
      <c r="R11" s="5">
        <v>4.0999999999999996</v>
      </c>
      <c r="S11" s="5">
        <v>4</v>
      </c>
      <c r="T11" s="2">
        <v>86.25</v>
      </c>
      <c r="U11" s="2" t="s">
        <v>132</v>
      </c>
    </row>
    <row r="12" spans="1:21" ht="23.25" x14ac:dyDescent="0.5">
      <c r="A12" s="22">
        <v>5</v>
      </c>
      <c r="B12" s="18" t="s">
        <v>143</v>
      </c>
      <c r="C12" s="2">
        <v>170</v>
      </c>
      <c r="D12" s="5">
        <v>4.95</v>
      </c>
      <c r="E12" s="5">
        <v>4.83</v>
      </c>
      <c r="F12" s="5">
        <v>2.97</v>
      </c>
      <c r="G12" s="5">
        <v>3.2</v>
      </c>
      <c r="H12" s="5">
        <v>4.2</v>
      </c>
      <c r="I12" s="5">
        <v>5</v>
      </c>
      <c r="J12" s="5">
        <v>10</v>
      </c>
      <c r="K12" s="5">
        <v>8</v>
      </c>
      <c r="L12" s="5">
        <v>4.4000000000000004</v>
      </c>
      <c r="M12" s="5">
        <v>8.1999999999999993</v>
      </c>
      <c r="N12" s="5">
        <v>8</v>
      </c>
      <c r="O12" s="5">
        <v>4.4000000000000004</v>
      </c>
      <c r="P12" s="5">
        <v>8</v>
      </c>
      <c r="Q12" s="5">
        <v>4</v>
      </c>
      <c r="R12" s="5">
        <v>4.0999999999999996</v>
      </c>
      <c r="S12" s="5">
        <v>4</v>
      </c>
      <c r="T12" s="2">
        <v>86.25</v>
      </c>
      <c r="U12" s="2" t="s">
        <v>132</v>
      </c>
    </row>
    <row r="13" spans="1:21" ht="23.25" x14ac:dyDescent="0.5">
      <c r="A13" s="22">
        <v>6</v>
      </c>
      <c r="B13" s="14" t="s">
        <v>71</v>
      </c>
      <c r="C13" s="2">
        <v>55</v>
      </c>
      <c r="D13" s="5">
        <v>4.8899999999999997</v>
      </c>
      <c r="E13" s="5">
        <v>5</v>
      </c>
      <c r="F13" s="5">
        <v>3.34</v>
      </c>
      <c r="G13" s="5">
        <v>3.17</v>
      </c>
      <c r="H13" s="5">
        <v>3.4</v>
      </c>
      <c r="I13" s="5">
        <v>4.92</v>
      </c>
      <c r="J13" s="5">
        <v>10</v>
      </c>
      <c r="K13" s="5">
        <v>8.8000000000000007</v>
      </c>
      <c r="L13" s="5">
        <v>4</v>
      </c>
      <c r="M13" s="5">
        <v>8</v>
      </c>
      <c r="N13" s="5">
        <v>8</v>
      </c>
      <c r="O13" s="5">
        <v>4</v>
      </c>
      <c r="P13" s="5">
        <v>10</v>
      </c>
      <c r="Q13" s="5">
        <v>5</v>
      </c>
      <c r="R13" s="5">
        <v>5</v>
      </c>
      <c r="S13" s="5">
        <v>4</v>
      </c>
      <c r="T13" s="13">
        <v>87.71</v>
      </c>
      <c r="U13" s="13" t="s">
        <v>132</v>
      </c>
    </row>
    <row r="14" spans="1:21" ht="23.25" x14ac:dyDescent="0.5">
      <c r="A14" s="22">
        <v>7</v>
      </c>
      <c r="B14" s="14" t="s">
        <v>72</v>
      </c>
      <c r="C14" s="2">
        <v>38</v>
      </c>
      <c r="D14" s="5">
        <v>4.29</v>
      </c>
      <c r="E14" s="5">
        <v>4.3</v>
      </c>
      <c r="F14" s="5">
        <v>3.9</v>
      </c>
      <c r="G14" s="5">
        <v>3.51</v>
      </c>
      <c r="H14" s="5">
        <v>3</v>
      </c>
      <c r="I14" s="5">
        <v>4.54</v>
      </c>
      <c r="J14" s="5">
        <v>10</v>
      </c>
      <c r="K14" s="5">
        <v>8</v>
      </c>
      <c r="L14" s="5">
        <v>4.2</v>
      </c>
      <c r="M14" s="5">
        <v>7.6</v>
      </c>
      <c r="N14" s="5">
        <v>8</v>
      </c>
      <c r="O14" s="5">
        <v>4</v>
      </c>
      <c r="P14" s="5">
        <v>8</v>
      </c>
      <c r="Q14" s="5">
        <v>4</v>
      </c>
      <c r="R14" s="5">
        <v>4</v>
      </c>
      <c r="S14" s="20">
        <v>4</v>
      </c>
      <c r="T14" s="5">
        <f>SUM(D14:R14)</f>
        <v>81.34</v>
      </c>
      <c r="U14" s="2" t="s">
        <v>132</v>
      </c>
    </row>
    <row r="15" spans="1:21" ht="23.25" x14ac:dyDescent="0.5">
      <c r="A15" s="22">
        <v>8</v>
      </c>
      <c r="B15" s="14" t="s">
        <v>73</v>
      </c>
      <c r="C15" s="2">
        <v>49</v>
      </c>
      <c r="D15" s="5">
        <v>5</v>
      </c>
      <c r="E15" s="5">
        <v>5</v>
      </c>
      <c r="F15" s="5">
        <v>4</v>
      </c>
      <c r="G15" s="5">
        <v>4</v>
      </c>
      <c r="H15" s="5">
        <v>4</v>
      </c>
      <c r="I15" s="5">
        <v>5</v>
      </c>
      <c r="J15" s="5">
        <v>8</v>
      </c>
      <c r="K15" s="5">
        <v>9</v>
      </c>
      <c r="L15" s="5">
        <v>5</v>
      </c>
      <c r="M15" s="5">
        <v>10</v>
      </c>
      <c r="N15" s="5">
        <v>8</v>
      </c>
      <c r="O15" s="5">
        <v>4</v>
      </c>
      <c r="P15" s="5">
        <v>10</v>
      </c>
      <c r="Q15" s="5">
        <v>4</v>
      </c>
      <c r="R15" s="5">
        <v>5</v>
      </c>
      <c r="S15" s="5">
        <v>5</v>
      </c>
      <c r="T15" s="5">
        <v>98</v>
      </c>
      <c r="U15" s="2" t="s">
        <v>135</v>
      </c>
    </row>
    <row r="16" spans="1:21" ht="23.25" x14ac:dyDescent="0.5">
      <c r="A16" s="22">
        <v>9</v>
      </c>
      <c r="B16" s="14" t="s">
        <v>155</v>
      </c>
      <c r="C16" s="22">
        <v>2</v>
      </c>
      <c r="D16" s="5">
        <v>5</v>
      </c>
      <c r="E16" s="5">
        <v>5</v>
      </c>
      <c r="F16" s="5">
        <v>4</v>
      </c>
      <c r="G16" s="5">
        <v>4</v>
      </c>
      <c r="H16" s="5">
        <v>4</v>
      </c>
      <c r="I16" s="5">
        <v>5</v>
      </c>
      <c r="J16" s="5">
        <v>8</v>
      </c>
      <c r="K16" s="5">
        <v>9</v>
      </c>
      <c r="L16" s="5">
        <v>5</v>
      </c>
      <c r="M16" s="5">
        <v>10</v>
      </c>
      <c r="N16" s="5">
        <v>8</v>
      </c>
      <c r="O16" s="5">
        <v>4</v>
      </c>
      <c r="P16" s="5">
        <v>10</v>
      </c>
      <c r="Q16" s="5">
        <v>4</v>
      </c>
      <c r="R16" s="5">
        <v>5</v>
      </c>
      <c r="S16" s="5">
        <v>5</v>
      </c>
      <c r="T16" s="5">
        <v>98</v>
      </c>
      <c r="U16" s="22" t="s">
        <v>135</v>
      </c>
    </row>
    <row r="17" spans="1:21" ht="23.25" x14ac:dyDescent="0.5">
      <c r="A17" s="22">
        <v>10</v>
      </c>
      <c r="B17" s="14" t="s">
        <v>74</v>
      </c>
      <c r="C17" s="2">
        <v>93</v>
      </c>
      <c r="D17" s="5">
        <v>4.38</v>
      </c>
      <c r="E17" s="5">
        <v>5</v>
      </c>
      <c r="F17" s="5">
        <v>3.69</v>
      </c>
      <c r="G17" s="5">
        <v>4.4000000000000004</v>
      </c>
      <c r="H17" s="5">
        <v>4.3099999999999996</v>
      </c>
      <c r="I17" s="5">
        <v>4.18</v>
      </c>
      <c r="J17" s="5">
        <v>8.7200000000000006</v>
      </c>
      <c r="K17" s="5">
        <v>8</v>
      </c>
      <c r="L17" s="5">
        <v>5</v>
      </c>
      <c r="M17" s="5">
        <v>8</v>
      </c>
      <c r="N17" s="5">
        <v>8</v>
      </c>
      <c r="O17" s="5">
        <v>3.8</v>
      </c>
      <c r="P17" s="5">
        <v>10</v>
      </c>
      <c r="Q17" s="5">
        <v>5</v>
      </c>
      <c r="R17" s="5">
        <v>5</v>
      </c>
      <c r="S17" s="5">
        <v>4</v>
      </c>
      <c r="T17" s="5">
        <v>87.8</v>
      </c>
      <c r="U17" s="2" t="s">
        <v>132</v>
      </c>
    </row>
    <row r="18" spans="1:21" ht="23.25" x14ac:dyDescent="0.5">
      <c r="A18" s="22">
        <v>11</v>
      </c>
      <c r="B18" s="14" t="s">
        <v>75</v>
      </c>
      <c r="C18" s="2">
        <v>50</v>
      </c>
      <c r="D18" s="5">
        <v>4.63</v>
      </c>
      <c r="E18" s="5">
        <v>4.8899999999999997</v>
      </c>
      <c r="F18" s="5">
        <v>4.62</v>
      </c>
      <c r="G18" s="5">
        <v>4.29</v>
      </c>
      <c r="H18" s="5">
        <v>3.95</v>
      </c>
      <c r="I18" s="5">
        <v>4.3099999999999996</v>
      </c>
      <c r="J18" s="5">
        <v>10</v>
      </c>
      <c r="K18" s="5">
        <v>10</v>
      </c>
      <c r="L18" s="5">
        <v>5</v>
      </c>
      <c r="M18" s="5">
        <v>10</v>
      </c>
      <c r="N18" s="5">
        <v>10</v>
      </c>
      <c r="O18" s="5">
        <v>5</v>
      </c>
      <c r="P18" s="5">
        <v>10</v>
      </c>
      <c r="Q18" s="5">
        <v>5</v>
      </c>
      <c r="R18" s="5">
        <v>5</v>
      </c>
      <c r="S18" s="20">
        <v>5</v>
      </c>
      <c r="T18" s="5">
        <f>SUM(D18:R18)</f>
        <v>96.69</v>
      </c>
      <c r="U18" s="2" t="s">
        <v>135</v>
      </c>
    </row>
    <row r="19" spans="1:21" ht="23.25" x14ac:dyDescent="0.5">
      <c r="A19" s="22">
        <v>12</v>
      </c>
      <c r="B19" s="14" t="s">
        <v>70</v>
      </c>
      <c r="C19" s="2">
        <v>72</v>
      </c>
      <c r="D19" s="5">
        <v>5</v>
      </c>
      <c r="E19" s="5">
        <v>5</v>
      </c>
      <c r="F19" s="5">
        <v>5</v>
      </c>
      <c r="G19" s="5">
        <v>3.23</v>
      </c>
      <c r="H19" s="5">
        <v>3.45</v>
      </c>
      <c r="I19" s="5">
        <v>5</v>
      </c>
      <c r="J19" s="5">
        <v>8.42</v>
      </c>
      <c r="K19" s="5">
        <v>7.4</v>
      </c>
      <c r="L19" s="5">
        <v>5</v>
      </c>
      <c r="M19" s="5">
        <v>7</v>
      </c>
      <c r="N19" s="5">
        <v>7.4</v>
      </c>
      <c r="O19" s="5">
        <v>3.9</v>
      </c>
      <c r="P19" s="5">
        <v>6</v>
      </c>
      <c r="Q19" s="5">
        <v>3.6</v>
      </c>
      <c r="R19" s="5">
        <v>3.6</v>
      </c>
      <c r="S19" s="5">
        <v>4</v>
      </c>
      <c r="T19" s="5">
        <v>75.97</v>
      </c>
      <c r="U19" s="2" t="s">
        <v>132</v>
      </c>
    </row>
    <row r="20" spans="1:21" ht="23.25" x14ac:dyDescent="0.5">
      <c r="A20" s="22">
        <v>13</v>
      </c>
      <c r="B20" s="14" t="s">
        <v>156</v>
      </c>
      <c r="C20" s="22">
        <v>54</v>
      </c>
      <c r="D20" s="5">
        <v>4.66</v>
      </c>
      <c r="E20" s="5">
        <v>4.7699999999999996</v>
      </c>
      <c r="F20" s="5">
        <v>4.2300000000000004</v>
      </c>
      <c r="G20" s="5">
        <v>3.69</v>
      </c>
      <c r="H20" s="5">
        <v>3.75</v>
      </c>
      <c r="I20" s="5">
        <v>4.41</v>
      </c>
      <c r="J20" s="5">
        <v>10</v>
      </c>
      <c r="K20" s="5">
        <v>9</v>
      </c>
      <c r="L20" s="5">
        <v>4.5999999999999996</v>
      </c>
      <c r="M20" s="5">
        <v>8.6</v>
      </c>
      <c r="N20" s="5">
        <v>9.4</v>
      </c>
      <c r="O20" s="5">
        <v>4</v>
      </c>
      <c r="P20" s="5">
        <v>8</v>
      </c>
      <c r="Q20" s="5">
        <v>4</v>
      </c>
      <c r="R20" s="5">
        <v>4</v>
      </c>
      <c r="S20" s="5">
        <v>4</v>
      </c>
      <c r="T20" s="5">
        <v>87.11</v>
      </c>
      <c r="U20" s="22" t="s">
        <v>132</v>
      </c>
    </row>
    <row r="21" spans="1:21" ht="23.25" x14ac:dyDescent="0.5">
      <c r="A21" s="22">
        <v>14</v>
      </c>
      <c r="B21" s="14" t="s">
        <v>157</v>
      </c>
      <c r="C21" s="2">
        <v>2</v>
      </c>
      <c r="D21" s="5">
        <v>4.66</v>
      </c>
      <c r="E21" s="5">
        <v>4.7699999999999996</v>
      </c>
      <c r="F21" s="5">
        <v>4.2300000000000004</v>
      </c>
      <c r="G21" s="5">
        <v>3.69</v>
      </c>
      <c r="H21" s="5">
        <v>3.75</v>
      </c>
      <c r="I21" s="5">
        <v>4.41</v>
      </c>
      <c r="J21" s="5">
        <v>10</v>
      </c>
      <c r="K21" s="5">
        <v>9</v>
      </c>
      <c r="L21" s="5">
        <v>4.5999999999999996</v>
      </c>
      <c r="M21" s="5">
        <v>8.6</v>
      </c>
      <c r="N21" s="5">
        <v>9.4</v>
      </c>
      <c r="O21" s="5">
        <v>4</v>
      </c>
      <c r="P21" s="5">
        <v>8</v>
      </c>
      <c r="Q21" s="5">
        <v>4</v>
      </c>
      <c r="R21" s="5">
        <v>4</v>
      </c>
      <c r="S21" s="5">
        <v>4</v>
      </c>
      <c r="T21" s="5">
        <v>87.11</v>
      </c>
      <c r="U21" s="22" t="s">
        <v>132</v>
      </c>
    </row>
    <row r="22" spans="1:21" ht="23.25" x14ac:dyDescent="0.5">
      <c r="A22" s="22">
        <v>15</v>
      </c>
      <c r="B22" s="52" t="s">
        <v>76</v>
      </c>
      <c r="C22" s="53">
        <v>141</v>
      </c>
      <c r="D22" s="54">
        <v>5</v>
      </c>
      <c r="E22" s="54">
        <v>5</v>
      </c>
      <c r="F22" s="54">
        <v>3.5</v>
      </c>
      <c r="G22" s="54">
        <v>3</v>
      </c>
      <c r="H22" s="54">
        <v>3.5</v>
      </c>
      <c r="I22" s="54">
        <v>4</v>
      </c>
      <c r="J22" s="54">
        <v>8.93</v>
      </c>
      <c r="K22" s="54">
        <v>6.7</v>
      </c>
      <c r="L22" s="55">
        <v>5</v>
      </c>
      <c r="M22" s="54">
        <v>9.6</v>
      </c>
      <c r="N22" s="54">
        <v>8</v>
      </c>
      <c r="O22" s="54">
        <v>3.83</v>
      </c>
      <c r="P22" s="54">
        <v>8</v>
      </c>
      <c r="Q22" s="54">
        <v>3</v>
      </c>
      <c r="R22" s="54">
        <v>3</v>
      </c>
      <c r="S22" s="54">
        <v>4</v>
      </c>
      <c r="T22" s="54">
        <v>78.22</v>
      </c>
      <c r="U22" s="53" t="s">
        <v>132</v>
      </c>
    </row>
    <row r="23" spans="1:21" ht="23.25" x14ac:dyDescent="0.5">
      <c r="A23" s="22">
        <v>16</v>
      </c>
      <c r="B23" s="14" t="s">
        <v>77</v>
      </c>
      <c r="C23" s="2">
        <v>31</v>
      </c>
      <c r="D23" s="5">
        <v>5</v>
      </c>
      <c r="E23" s="5">
        <v>4.9400000000000004</v>
      </c>
      <c r="F23" s="5">
        <v>4.9000000000000004</v>
      </c>
      <c r="G23" s="5">
        <v>4.87</v>
      </c>
      <c r="H23" s="5">
        <v>4.9400000000000004</v>
      </c>
      <c r="I23" s="5">
        <v>5</v>
      </c>
      <c r="J23" s="5">
        <v>9</v>
      </c>
      <c r="K23" s="5">
        <v>8</v>
      </c>
      <c r="L23" s="5">
        <v>4.5</v>
      </c>
      <c r="M23" s="5">
        <v>9</v>
      </c>
      <c r="N23" s="5">
        <v>7.6</v>
      </c>
      <c r="O23" s="5">
        <v>4</v>
      </c>
      <c r="P23" s="5">
        <v>8</v>
      </c>
      <c r="Q23" s="5">
        <v>4</v>
      </c>
      <c r="R23" s="5">
        <v>4</v>
      </c>
      <c r="S23" s="20">
        <v>4</v>
      </c>
      <c r="T23" s="5">
        <f>SUM(D23:R23)</f>
        <v>87.75</v>
      </c>
      <c r="U23" s="2" t="s">
        <v>132</v>
      </c>
    </row>
    <row r="24" spans="1:21" s="16" customFormat="1" ht="23.25" x14ac:dyDescent="0.5">
      <c r="A24" s="95" t="s">
        <v>139</v>
      </c>
      <c r="B24" s="96"/>
      <c r="C24" s="92">
        <f>SUM(C8:C23)</f>
        <v>1030</v>
      </c>
      <c r="D24" s="3"/>
      <c r="E24" s="3"/>
      <c r="F24" s="19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19"/>
      <c r="T24" s="3"/>
      <c r="U24" s="24"/>
    </row>
    <row r="25" spans="1:21" s="16" customFormat="1" ht="23.25" x14ac:dyDescent="0.5">
      <c r="A25" s="93" t="s">
        <v>140</v>
      </c>
      <c r="B25" s="94"/>
      <c r="C25" s="69"/>
      <c r="D25" s="68">
        <f t="shared" ref="D25:T25" si="0">AVERAGE(D8:D24)</f>
        <v>4.7631250000000005</v>
      </c>
      <c r="E25" s="68">
        <f t="shared" si="0"/>
        <v>4.8274999999999997</v>
      </c>
      <c r="F25" s="68">
        <f t="shared" si="0"/>
        <v>4.0018750000000001</v>
      </c>
      <c r="G25" s="69">
        <f t="shared" si="0"/>
        <v>3.7474999999999992</v>
      </c>
      <c r="H25" s="68">
        <f t="shared" si="0"/>
        <v>3.7906250000000004</v>
      </c>
      <c r="I25" s="68">
        <f t="shared" si="0"/>
        <v>4.6418749999999998</v>
      </c>
      <c r="J25" s="68">
        <f t="shared" si="0"/>
        <v>9.3168749999999996</v>
      </c>
      <c r="K25" s="68">
        <f t="shared" si="0"/>
        <v>8.40625</v>
      </c>
      <c r="L25" s="68">
        <f t="shared" si="0"/>
        <v>4.5437500000000002</v>
      </c>
      <c r="M25" s="68">
        <f t="shared" si="0"/>
        <v>8.4999999999999982</v>
      </c>
      <c r="N25" s="68">
        <f t="shared" si="0"/>
        <v>8.4</v>
      </c>
      <c r="O25" s="68">
        <f t="shared" si="0"/>
        <v>4.083124999999999</v>
      </c>
      <c r="P25" s="68">
        <f t="shared" si="0"/>
        <v>8.625</v>
      </c>
      <c r="Q25" s="68">
        <f t="shared" si="0"/>
        <v>4.0374999999999996</v>
      </c>
      <c r="R25" s="68">
        <f t="shared" si="0"/>
        <v>4.1750000000000007</v>
      </c>
      <c r="S25" s="68">
        <f t="shared" si="0"/>
        <v>4.1875</v>
      </c>
      <c r="T25" s="68">
        <f t="shared" si="0"/>
        <v>86.712499999999991</v>
      </c>
      <c r="U25" s="69" t="s">
        <v>132</v>
      </c>
    </row>
    <row r="26" spans="1:21" s="16" customFormat="1" ht="23.25" x14ac:dyDescent="0.5">
      <c r="A26" s="93" t="s">
        <v>138</v>
      </c>
      <c r="B26" s="94"/>
      <c r="C26" s="69"/>
      <c r="D26" s="69" t="s">
        <v>135</v>
      </c>
      <c r="E26" s="69" t="s">
        <v>135</v>
      </c>
      <c r="F26" s="69" t="s">
        <v>132</v>
      </c>
      <c r="G26" s="69" t="s">
        <v>132</v>
      </c>
      <c r="H26" s="69" t="s">
        <v>132</v>
      </c>
      <c r="I26" s="69" t="s">
        <v>135</v>
      </c>
      <c r="J26" s="69" t="s">
        <v>135</v>
      </c>
      <c r="K26" s="69" t="s">
        <v>132</v>
      </c>
      <c r="L26" s="68" t="s">
        <v>135</v>
      </c>
      <c r="M26" s="69" t="s">
        <v>132</v>
      </c>
      <c r="N26" s="69" t="s">
        <v>132</v>
      </c>
      <c r="O26" s="69" t="s">
        <v>132</v>
      </c>
      <c r="P26" s="69" t="s">
        <v>132</v>
      </c>
      <c r="Q26" s="69" t="s">
        <v>132</v>
      </c>
      <c r="R26" s="69" t="s">
        <v>132</v>
      </c>
      <c r="S26" s="69" t="s">
        <v>132</v>
      </c>
      <c r="T26" s="69"/>
      <c r="U26" s="74"/>
    </row>
    <row r="27" spans="1:21" s="16" customFormat="1" x14ac:dyDescent="0.2"/>
  </sheetData>
  <mergeCells count="10">
    <mergeCell ref="A2:T2"/>
    <mergeCell ref="A3:S3"/>
    <mergeCell ref="B4:F4"/>
    <mergeCell ref="A7:C7"/>
    <mergeCell ref="T5:T6"/>
    <mergeCell ref="A24:B24"/>
    <mergeCell ref="A25:B25"/>
    <mergeCell ref="A26:B26"/>
    <mergeCell ref="A5:A6"/>
    <mergeCell ref="B5:B6"/>
  </mergeCells>
  <pageMargins left="0.7" right="0.7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6"/>
  <sheetViews>
    <sheetView zoomScaleNormal="100" zoomScaleSheetLayoutView="100" workbookViewId="0">
      <selection activeCell="A2" sqref="A2:T2"/>
    </sheetView>
  </sheetViews>
  <sheetFormatPr defaultRowHeight="14.25" x14ac:dyDescent="0.2"/>
  <cols>
    <col min="1" max="1" width="4.375" customWidth="1"/>
    <col min="2" max="2" width="14.375" customWidth="1"/>
    <col min="3" max="3" width="5" customWidth="1"/>
    <col min="4" max="18" width="5.375" customWidth="1"/>
    <col min="19" max="20" width="6" customWidth="1"/>
    <col min="21" max="21" width="6.5" customWidth="1"/>
  </cols>
  <sheetData>
    <row r="1" spans="1:21" ht="23.25" x14ac:dyDescent="0.5">
      <c r="A1" s="23"/>
      <c r="B1" s="25"/>
      <c r="C1" s="23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23"/>
      <c r="Q1" s="23"/>
      <c r="R1" s="16"/>
      <c r="S1" s="16"/>
      <c r="T1" s="16"/>
    </row>
    <row r="2" spans="1:21" ht="23.25" x14ac:dyDescent="0.5">
      <c r="A2" s="97" t="s">
        <v>174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1" ht="23.25" x14ac:dyDescent="0.5">
      <c r="A3" s="97" t="s">
        <v>32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11"/>
    </row>
    <row r="4" spans="1:21" ht="23.25" x14ac:dyDescent="0.5">
      <c r="A4" s="1"/>
      <c r="B4" s="97" t="s">
        <v>129</v>
      </c>
      <c r="C4" s="97"/>
      <c r="D4" s="97"/>
      <c r="E4" s="97"/>
      <c r="F4" s="97"/>
      <c r="G4" s="1"/>
      <c r="H4" s="1"/>
      <c r="I4" s="1"/>
      <c r="J4" s="1"/>
      <c r="K4" s="1"/>
    </row>
    <row r="5" spans="1:21" ht="23.25" x14ac:dyDescent="0.5">
      <c r="A5" s="101" t="s">
        <v>2</v>
      </c>
      <c r="B5" s="101" t="s">
        <v>0</v>
      </c>
      <c r="C5" s="34" t="s">
        <v>17</v>
      </c>
      <c r="D5" s="35" t="s">
        <v>113</v>
      </c>
      <c r="E5" s="36"/>
      <c r="F5" s="36"/>
      <c r="G5" s="36"/>
      <c r="H5" s="36"/>
      <c r="I5" s="37"/>
      <c r="J5" s="78" t="s">
        <v>33</v>
      </c>
      <c r="K5" s="39" t="s">
        <v>112</v>
      </c>
      <c r="L5" s="40" t="s">
        <v>114</v>
      </c>
      <c r="M5" s="48" t="s">
        <v>115</v>
      </c>
      <c r="N5" s="49" t="s">
        <v>116</v>
      </c>
      <c r="O5" s="44" t="s">
        <v>118</v>
      </c>
      <c r="P5" s="44" t="s">
        <v>122</v>
      </c>
      <c r="Q5" s="44" t="s">
        <v>142</v>
      </c>
      <c r="R5" s="44" t="s">
        <v>124</v>
      </c>
      <c r="S5" s="45" t="s">
        <v>16</v>
      </c>
      <c r="T5" s="101" t="s">
        <v>134</v>
      </c>
      <c r="U5" s="45" t="s">
        <v>1</v>
      </c>
    </row>
    <row r="6" spans="1:21" ht="23.25" x14ac:dyDescent="0.5">
      <c r="A6" s="102"/>
      <c r="B6" s="102"/>
      <c r="C6" s="46" t="s">
        <v>18</v>
      </c>
      <c r="D6" s="46" t="s">
        <v>4</v>
      </c>
      <c r="E6" s="46" t="s">
        <v>5</v>
      </c>
      <c r="F6" s="46" t="s">
        <v>6</v>
      </c>
      <c r="G6" s="46" t="s">
        <v>7</v>
      </c>
      <c r="H6" s="46" t="s">
        <v>8</v>
      </c>
      <c r="I6" s="46" t="s">
        <v>9</v>
      </c>
      <c r="J6" s="47" t="s">
        <v>10</v>
      </c>
      <c r="K6" s="47" t="s">
        <v>11</v>
      </c>
      <c r="L6" s="47" t="s">
        <v>12</v>
      </c>
      <c r="M6" s="47" t="s">
        <v>13</v>
      </c>
      <c r="N6" s="47" t="s">
        <v>14</v>
      </c>
      <c r="O6" s="47" t="s">
        <v>117</v>
      </c>
      <c r="P6" s="47" t="s">
        <v>119</v>
      </c>
      <c r="Q6" s="47" t="s">
        <v>120</v>
      </c>
      <c r="R6" s="47" t="s">
        <v>121</v>
      </c>
      <c r="S6" s="47" t="s">
        <v>21</v>
      </c>
      <c r="T6" s="102"/>
      <c r="U6" s="46" t="s">
        <v>15</v>
      </c>
    </row>
    <row r="7" spans="1:21" ht="23.25" x14ac:dyDescent="0.5">
      <c r="A7" s="98" t="s">
        <v>22</v>
      </c>
      <c r="B7" s="99"/>
      <c r="C7" s="100"/>
      <c r="D7" s="30">
        <v>5</v>
      </c>
      <c r="E7" s="30">
        <v>5</v>
      </c>
      <c r="F7" s="30">
        <v>5</v>
      </c>
      <c r="G7" s="30">
        <v>5</v>
      </c>
      <c r="H7" s="30">
        <v>5</v>
      </c>
      <c r="I7" s="30">
        <v>5</v>
      </c>
      <c r="J7" s="30">
        <v>10</v>
      </c>
      <c r="K7" s="30">
        <v>10</v>
      </c>
      <c r="L7" s="30">
        <v>5</v>
      </c>
      <c r="M7" s="30">
        <v>10</v>
      </c>
      <c r="N7" s="30">
        <v>10</v>
      </c>
      <c r="O7" s="31">
        <v>5</v>
      </c>
      <c r="P7" s="31">
        <v>10</v>
      </c>
      <c r="Q7" s="31">
        <v>5</v>
      </c>
      <c r="R7" s="31">
        <v>5</v>
      </c>
      <c r="S7" s="31">
        <v>5</v>
      </c>
      <c r="T7" s="31">
        <v>100</v>
      </c>
      <c r="U7" s="31"/>
    </row>
    <row r="8" spans="1:21" ht="23.25" x14ac:dyDescent="0.5">
      <c r="A8" s="2">
        <v>1</v>
      </c>
      <c r="B8" s="14" t="s">
        <v>78</v>
      </c>
      <c r="C8" s="22">
        <v>46</v>
      </c>
      <c r="D8" s="27">
        <v>5</v>
      </c>
      <c r="E8" s="5">
        <v>5</v>
      </c>
      <c r="F8" s="5">
        <v>4.97</v>
      </c>
      <c r="G8" s="5">
        <v>4.8600000000000003</v>
      </c>
      <c r="H8" s="5">
        <v>4.51</v>
      </c>
      <c r="I8" s="5">
        <v>5</v>
      </c>
      <c r="J8" s="5">
        <v>10</v>
      </c>
      <c r="K8" s="5">
        <v>9.8000000000000007</v>
      </c>
      <c r="L8" s="5">
        <v>4</v>
      </c>
      <c r="M8" s="5">
        <v>6.4</v>
      </c>
      <c r="N8" s="5">
        <v>8.6</v>
      </c>
      <c r="O8" s="54">
        <v>4.2</v>
      </c>
      <c r="P8" s="5">
        <v>8</v>
      </c>
      <c r="Q8" s="5">
        <v>5</v>
      </c>
      <c r="R8" s="5">
        <v>4</v>
      </c>
      <c r="S8" s="5">
        <v>4</v>
      </c>
      <c r="T8" s="5">
        <v>85.29</v>
      </c>
      <c r="U8" s="22" t="s">
        <v>132</v>
      </c>
    </row>
    <row r="9" spans="1:21" ht="23.25" x14ac:dyDescent="0.5">
      <c r="A9" s="2">
        <v>2</v>
      </c>
      <c r="B9" s="14" t="s">
        <v>79</v>
      </c>
      <c r="C9" s="22">
        <v>33</v>
      </c>
      <c r="D9" s="27">
        <v>4.8899999999999997</v>
      </c>
      <c r="E9" s="5">
        <v>4.82</v>
      </c>
      <c r="F9" s="5">
        <v>4.55</v>
      </c>
      <c r="G9" s="5">
        <v>4.2130000000000001</v>
      </c>
      <c r="H9" s="5">
        <v>4.25</v>
      </c>
      <c r="I9" s="5">
        <v>4.82</v>
      </c>
      <c r="J9" s="5">
        <v>10</v>
      </c>
      <c r="K9" s="5">
        <v>10</v>
      </c>
      <c r="L9" s="5">
        <v>5</v>
      </c>
      <c r="M9" s="5">
        <v>9.4</v>
      </c>
      <c r="N9" s="5">
        <v>10</v>
      </c>
      <c r="O9" s="54">
        <v>5</v>
      </c>
      <c r="P9" s="5">
        <v>10</v>
      </c>
      <c r="Q9" s="5">
        <v>5</v>
      </c>
      <c r="R9" s="5">
        <v>5</v>
      </c>
      <c r="S9" s="5">
        <v>5</v>
      </c>
      <c r="T9" s="5">
        <v>96.86</v>
      </c>
      <c r="U9" s="22" t="s">
        <v>135</v>
      </c>
    </row>
    <row r="10" spans="1:21" ht="23.25" x14ac:dyDescent="0.5">
      <c r="A10" s="2">
        <v>3</v>
      </c>
      <c r="B10" s="14" t="s">
        <v>80</v>
      </c>
      <c r="C10" s="22">
        <v>44</v>
      </c>
      <c r="D10" s="27">
        <v>4.8499999999999996</v>
      </c>
      <c r="E10" s="5">
        <v>4.66</v>
      </c>
      <c r="F10" s="5">
        <v>5</v>
      </c>
      <c r="G10" s="5">
        <v>4.07</v>
      </c>
      <c r="H10" s="5">
        <v>4.4000000000000004</v>
      </c>
      <c r="I10" s="5">
        <v>4.75</v>
      </c>
      <c r="J10" s="5">
        <v>10</v>
      </c>
      <c r="K10" s="5">
        <v>10</v>
      </c>
      <c r="L10" s="5">
        <v>4.4000000000000004</v>
      </c>
      <c r="M10" s="5">
        <v>9</v>
      </c>
      <c r="N10" s="5">
        <v>9.4</v>
      </c>
      <c r="O10" s="54">
        <v>4</v>
      </c>
      <c r="P10" s="5">
        <v>10</v>
      </c>
      <c r="Q10" s="5">
        <v>5</v>
      </c>
      <c r="R10" s="5">
        <v>5</v>
      </c>
      <c r="S10" s="5">
        <v>5</v>
      </c>
      <c r="T10" s="22">
        <v>94.53</v>
      </c>
      <c r="U10" s="22" t="s">
        <v>132</v>
      </c>
    </row>
    <row r="11" spans="1:21" ht="23.25" x14ac:dyDescent="0.5">
      <c r="A11" s="2">
        <v>4</v>
      </c>
      <c r="B11" s="14" t="s">
        <v>81</v>
      </c>
      <c r="C11" s="22">
        <v>39</v>
      </c>
      <c r="D11" s="27">
        <v>4.57</v>
      </c>
      <c r="E11" s="5">
        <v>5</v>
      </c>
      <c r="F11" s="5">
        <v>3.27</v>
      </c>
      <c r="G11" s="5">
        <v>3.42</v>
      </c>
      <c r="H11" s="5">
        <v>3.48</v>
      </c>
      <c r="I11" s="5">
        <v>5</v>
      </c>
      <c r="J11" s="5">
        <v>9.8000000000000007</v>
      </c>
      <c r="K11" s="5">
        <v>9.4</v>
      </c>
      <c r="L11" s="5">
        <v>4.79</v>
      </c>
      <c r="M11" s="5">
        <v>8.8000000000000007</v>
      </c>
      <c r="N11" s="5">
        <v>9.1999999999999993</v>
      </c>
      <c r="O11" s="54">
        <v>3.9</v>
      </c>
      <c r="P11" s="5">
        <v>9.7799999999999994</v>
      </c>
      <c r="Q11" s="5">
        <v>5</v>
      </c>
      <c r="R11" s="5">
        <v>5</v>
      </c>
      <c r="S11" s="5">
        <v>4.67</v>
      </c>
      <c r="T11" s="22">
        <v>81.31</v>
      </c>
      <c r="U11" s="22" t="s">
        <v>132</v>
      </c>
    </row>
    <row r="12" spans="1:21" ht="23.25" x14ac:dyDescent="0.5">
      <c r="A12" s="2">
        <v>5</v>
      </c>
      <c r="B12" s="14" t="s">
        <v>82</v>
      </c>
      <c r="C12" s="22">
        <v>18</v>
      </c>
      <c r="D12" s="27">
        <v>5</v>
      </c>
      <c r="E12" s="5">
        <v>5</v>
      </c>
      <c r="F12" s="5">
        <v>5</v>
      </c>
      <c r="G12" s="5">
        <v>5</v>
      </c>
      <c r="H12" s="5">
        <v>3.4</v>
      </c>
      <c r="I12" s="5">
        <v>4.55</v>
      </c>
      <c r="J12" s="5">
        <v>10</v>
      </c>
      <c r="K12" s="5">
        <v>10</v>
      </c>
      <c r="L12" s="5">
        <v>4</v>
      </c>
      <c r="M12" s="5">
        <v>8.4</v>
      </c>
      <c r="N12" s="5">
        <v>10</v>
      </c>
      <c r="O12" s="54">
        <v>4.4000000000000004</v>
      </c>
      <c r="P12" s="5">
        <v>10</v>
      </c>
      <c r="Q12" s="5">
        <v>5</v>
      </c>
      <c r="R12" s="5">
        <v>5</v>
      </c>
      <c r="S12" s="5">
        <v>5</v>
      </c>
      <c r="T12" s="22">
        <v>95.15</v>
      </c>
      <c r="U12" s="22" t="s">
        <v>135</v>
      </c>
    </row>
    <row r="13" spans="1:21" ht="23.25" x14ac:dyDescent="0.5">
      <c r="A13" s="2">
        <v>6</v>
      </c>
      <c r="B13" s="14" t="s">
        <v>83</v>
      </c>
      <c r="C13" s="22">
        <v>18</v>
      </c>
      <c r="D13" s="27">
        <v>5</v>
      </c>
      <c r="E13" s="5">
        <v>5</v>
      </c>
      <c r="F13" s="5">
        <v>5</v>
      </c>
      <c r="G13" s="5">
        <v>5</v>
      </c>
      <c r="H13" s="5">
        <v>3.4</v>
      </c>
      <c r="I13" s="5">
        <v>4.55</v>
      </c>
      <c r="J13" s="5">
        <v>10</v>
      </c>
      <c r="K13" s="5">
        <v>10</v>
      </c>
      <c r="L13" s="5">
        <v>4.4000000000000004</v>
      </c>
      <c r="M13" s="5">
        <v>8.4</v>
      </c>
      <c r="N13" s="5">
        <v>10</v>
      </c>
      <c r="O13" s="54">
        <v>4.4000000000000004</v>
      </c>
      <c r="P13" s="5">
        <v>10</v>
      </c>
      <c r="Q13" s="5">
        <v>5</v>
      </c>
      <c r="R13" s="5">
        <v>5</v>
      </c>
      <c r="S13" s="5">
        <v>5</v>
      </c>
      <c r="T13" s="22">
        <v>95.15</v>
      </c>
      <c r="U13" s="22" t="s">
        <v>135</v>
      </c>
    </row>
    <row r="14" spans="1:21" ht="23.25" x14ac:dyDescent="0.5">
      <c r="A14" s="2">
        <v>7</v>
      </c>
      <c r="B14" s="14" t="s">
        <v>84</v>
      </c>
      <c r="C14" s="22">
        <v>25</v>
      </c>
      <c r="D14" s="27">
        <v>5</v>
      </c>
      <c r="E14" s="5">
        <v>5</v>
      </c>
      <c r="F14" s="5">
        <v>4.88</v>
      </c>
      <c r="G14" s="5">
        <v>4.88</v>
      </c>
      <c r="H14" s="5">
        <v>3</v>
      </c>
      <c r="I14" s="5">
        <v>5</v>
      </c>
      <c r="J14" s="5">
        <v>9.8000000000000007</v>
      </c>
      <c r="K14" s="5">
        <v>8</v>
      </c>
      <c r="L14" s="5">
        <v>3.8</v>
      </c>
      <c r="M14" s="5">
        <v>7</v>
      </c>
      <c r="N14" s="5">
        <v>9.4</v>
      </c>
      <c r="O14" s="54">
        <v>4</v>
      </c>
      <c r="P14" s="5">
        <v>9</v>
      </c>
      <c r="Q14" s="5">
        <v>4</v>
      </c>
      <c r="R14" s="5">
        <v>4</v>
      </c>
      <c r="S14" s="88">
        <v>4</v>
      </c>
      <c r="T14" s="5">
        <v>86.76</v>
      </c>
      <c r="U14" s="22" t="s">
        <v>132</v>
      </c>
    </row>
    <row r="15" spans="1:21" ht="23.25" x14ac:dyDescent="0.5">
      <c r="A15" s="2">
        <v>8</v>
      </c>
      <c r="B15" s="14" t="s">
        <v>85</v>
      </c>
      <c r="C15" s="22">
        <v>111</v>
      </c>
      <c r="D15" s="27">
        <v>4.9400000000000004</v>
      </c>
      <c r="E15" s="5">
        <v>5</v>
      </c>
      <c r="F15" s="5">
        <v>4.8099999999999996</v>
      </c>
      <c r="G15" s="5">
        <v>4.71</v>
      </c>
      <c r="H15" s="5">
        <v>3.59</v>
      </c>
      <c r="I15" s="5">
        <v>4.62</v>
      </c>
      <c r="J15" s="5">
        <v>8.0500000000000007</v>
      </c>
      <c r="K15" s="5">
        <v>8.1999999999999993</v>
      </c>
      <c r="L15" s="5">
        <v>4.5999999999999996</v>
      </c>
      <c r="M15" s="5">
        <v>9.1999999999999993</v>
      </c>
      <c r="N15" s="5">
        <v>9.4</v>
      </c>
      <c r="O15" s="54">
        <v>4.5</v>
      </c>
      <c r="P15" s="5">
        <v>9</v>
      </c>
      <c r="Q15" s="5">
        <v>4.5999999999999996</v>
      </c>
      <c r="R15" s="5">
        <v>4.5</v>
      </c>
      <c r="S15" s="5">
        <v>4.49</v>
      </c>
      <c r="T15" s="22">
        <v>89.72</v>
      </c>
      <c r="U15" s="22" t="s">
        <v>132</v>
      </c>
    </row>
    <row r="16" spans="1:21" ht="23.25" x14ac:dyDescent="0.5">
      <c r="A16" s="2">
        <v>9</v>
      </c>
      <c r="B16" s="14" t="s">
        <v>86</v>
      </c>
      <c r="C16" s="22">
        <v>70</v>
      </c>
      <c r="D16" s="27">
        <v>4.74</v>
      </c>
      <c r="E16" s="5">
        <v>4.8899999999999997</v>
      </c>
      <c r="F16" s="5">
        <v>4.78</v>
      </c>
      <c r="G16" s="5">
        <v>4.2699999999999996</v>
      </c>
      <c r="H16" s="5">
        <v>4.28</v>
      </c>
      <c r="I16" s="5">
        <v>4.62</v>
      </c>
      <c r="J16" s="5">
        <v>8.9499999999999993</v>
      </c>
      <c r="K16" s="5">
        <v>9.0500000000000007</v>
      </c>
      <c r="L16" s="5">
        <v>4.3499999999999996</v>
      </c>
      <c r="M16" s="5">
        <v>9.66</v>
      </c>
      <c r="N16" s="5">
        <v>9.1300000000000008</v>
      </c>
      <c r="O16" s="54">
        <v>4.47</v>
      </c>
      <c r="P16" s="5">
        <v>9.25</v>
      </c>
      <c r="Q16" s="5">
        <v>4.62</v>
      </c>
      <c r="R16" s="5">
        <v>4.3</v>
      </c>
      <c r="S16" s="88">
        <v>5</v>
      </c>
      <c r="T16" s="5">
        <v>91.36</v>
      </c>
      <c r="U16" s="22" t="s">
        <v>132</v>
      </c>
    </row>
    <row r="17" spans="1:21" ht="23.25" x14ac:dyDescent="0.5">
      <c r="A17" s="2">
        <v>10</v>
      </c>
      <c r="B17" s="14" t="s">
        <v>87</v>
      </c>
      <c r="C17" s="22">
        <v>44</v>
      </c>
      <c r="D17" s="27">
        <v>4.95</v>
      </c>
      <c r="E17" s="5">
        <v>5</v>
      </c>
      <c r="F17" s="5">
        <v>4.68</v>
      </c>
      <c r="G17" s="5">
        <v>4.2</v>
      </c>
      <c r="H17" s="5">
        <v>4.16</v>
      </c>
      <c r="I17" s="5">
        <v>5</v>
      </c>
      <c r="J17" s="5">
        <v>10</v>
      </c>
      <c r="K17" s="5">
        <v>10</v>
      </c>
      <c r="L17" s="5">
        <v>5</v>
      </c>
      <c r="M17" s="5">
        <v>9.1999999999999993</v>
      </c>
      <c r="N17" s="5">
        <v>9.4</v>
      </c>
      <c r="O17" s="54">
        <v>4.9000000000000004</v>
      </c>
      <c r="P17" s="5">
        <v>10</v>
      </c>
      <c r="Q17" s="5">
        <v>5</v>
      </c>
      <c r="R17" s="5">
        <v>5</v>
      </c>
      <c r="S17" s="88">
        <v>5</v>
      </c>
      <c r="T17" s="5">
        <v>96.49</v>
      </c>
      <c r="U17" s="22" t="s">
        <v>135</v>
      </c>
    </row>
    <row r="18" spans="1:21" ht="23.25" x14ac:dyDescent="0.5">
      <c r="A18" s="2">
        <v>11</v>
      </c>
      <c r="B18" s="14" t="s">
        <v>88</v>
      </c>
      <c r="C18" s="22">
        <v>41</v>
      </c>
      <c r="D18" s="27">
        <v>4.9400000000000004</v>
      </c>
      <c r="E18" s="5">
        <v>5</v>
      </c>
      <c r="F18" s="5">
        <v>4.46</v>
      </c>
      <c r="G18" s="5">
        <v>4.68</v>
      </c>
      <c r="H18" s="5">
        <v>2</v>
      </c>
      <c r="I18" s="5">
        <v>4.79</v>
      </c>
      <c r="J18" s="5">
        <v>10</v>
      </c>
      <c r="K18" s="5">
        <v>9</v>
      </c>
      <c r="L18" s="5">
        <v>4</v>
      </c>
      <c r="M18" s="5">
        <v>6.8</v>
      </c>
      <c r="N18" s="5">
        <v>10</v>
      </c>
      <c r="O18" s="54">
        <v>3.8</v>
      </c>
      <c r="P18" s="5">
        <v>9</v>
      </c>
      <c r="Q18" s="5">
        <v>4</v>
      </c>
      <c r="R18" s="5">
        <v>4</v>
      </c>
      <c r="S18" s="5">
        <v>4</v>
      </c>
      <c r="T18" s="22">
        <v>86.47</v>
      </c>
      <c r="U18" s="22" t="s">
        <v>132</v>
      </c>
    </row>
    <row r="19" spans="1:21" ht="23.25" x14ac:dyDescent="0.5">
      <c r="A19" s="2">
        <v>12</v>
      </c>
      <c r="B19" s="14" t="s">
        <v>89</v>
      </c>
      <c r="C19" s="22">
        <v>9</v>
      </c>
      <c r="D19" s="27">
        <v>4.9400000000000004</v>
      </c>
      <c r="E19" s="5">
        <v>5</v>
      </c>
      <c r="F19" s="5">
        <v>4.46</v>
      </c>
      <c r="G19" s="5">
        <v>4.68</v>
      </c>
      <c r="H19" s="5">
        <v>2</v>
      </c>
      <c r="I19" s="5">
        <v>4.79</v>
      </c>
      <c r="J19" s="5">
        <v>10</v>
      </c>
      <c r="K19" s="5">
        <v>9</v>
      </c>
      <c r="L19" s="5">
        <v>4</v>
      </c>
      <c r="M19" s="5">
        <v>6.8</v>
      </c>
      <c r="N19" s="5">
        <v>10</v>
      </c>
      <c r="O19" s="54">
        <v>3.8</v>
      </c>
      <c r="P19" s="5">
        <v>9</v>
      </c>
      <c r="Q19" s="5">
        <v>4</v>
      </c>
      <c r="R19" s="5">
        <v>4</v>
      </c>
      <c r="S19" s="5">
        <v>4</v>
      </c>
      <c r="T19" s="5">
        <v>86.47</v>
      </c>
      <c r="U19" s="22" t="s">
        <v>132</v>
      </c>
    </row>
    <row r="20" spans="1:21" ht="23.25" x14ac:dyDescent="0.5">
      <c r="A20" s="2">
        <v>13</v>
      </c>
      <c r="B20" s="14" t="s">
        <v>90</v>
      </c>
      <c r="C20" s="22">
        <v>8</v>
      </c>
      <c r="D20" s="27">
        <v>4.74</v>
      </c>
      <c r="E20" s="5">
        <v>4.8899999999999997</v>
      </c>
      <c r="F20" s="5">
        <v>4.78</v>
      </c>
      <c r="G20" s="5">
        <v>4.2699999999999996</v>
      </c>
      <c r="H20" s="5">
        <v>4.28</v>
      </c>
      <c r="I20" s="5">
        <v>4.62</v>
      </c>
      <c r="J20" s="5">
        <v>8.9499999999999993</v>
      </c>
      <c r="K20" s="5">
        <v>9.0500000000000007</v>
      </c>
      <c r="L20" s="5">
        <v>4.3499999999999996</v>
      </c>
      <c r="M20" s="5">
        <v>9.66</v>
      </c>
      <c r="N20" s="5">
        <v>9.1300000000000008</v>
      </c>
      <c r="O20" s="54">
        <v>4.47</v>
      </c>
      <c r="P20" s="5">
        <v>9.25</v>
      </c>
      <c r="Q20" s="5">
        <v>4.62</v>
      </c>
      <c r="R20" s="5">
        <v>4.3</v>
      </c>
      <c r="S20" s="88">
        <v>5</v>
      </c>
      <c r="T20" s="5">
        <v>91.36</v>
      </c>
      <c r="U20" s="22" t="s">
        <v>132</v>
      </c>
    </row>
    <row r="21" spans="1:21" ht="23.25" x14ac:dyDescent="0.5">
      <c r="A21" s="2">
        <v>14</v>
      </c>
      <c r="B21" s="18" t="s">
        <v>136</v>
      </c>
      <c r="C21" s="22">
        <v>34</v>
      </c>
      <c r="D21" s="27">
        <v>4.96</v>
      </c>
      <c r="E21" s="5">
        <v>5</v>
      </c>
      <c r="F21" s="5">
        <v>4.8600000000000003</v>
      </c>
      <c r="G21" s="5">
        <v>5</v>
      </c>
      <c r="H21" s="5">
        <v>5</v>
      </c>
      <c r="I21" s="5">
        <v>4.83</v>
      </c>
      <c r="J21" s="5">
        <v>10</v>
      </c>
      <c r="K21" s="5">
        <v>10</v>
      </c>
      <c r="L21" s="5">
        <v>5</v>
      </c>
      <c r="M21" s="5">
        <v>9</v>
      </c>
      <c r="N21" s="5">
        <v>9</v>
      </c>
      <c r="O21" s="54">
        <v>5</v>
      </c>
      <c r="P21" s="5">
        <v>10</v>
      </c>
      <c r="Q21" s="5">
        <v>5</v>
      </c>
      <c r="R21" s="5">
        <v>5</v>
      </c>
      <c r="S21" s="88">
        <v>5</v>
      </c>
      <c r="T21" s="5">
        <f>SUM(D21:R21)</f>
        <v>97.65</v>
      </c>
      <c r="U21" s="22" t="s">
        <v>135</v>
      </c>
    </row>
    <row r="22" spans="1:21" ht="23.25" x14ac:dyDescent="0.5">
      <c r="A22" s="2">
        <v>15</v>
      </c>
      <c r="B22" s="14" t="s">
        <v>91</v>
      </c>
      <c r="C22" s="22">
        <v>66</v>
      </c>
      <c r="D22" s="27">
        <v>4.84</v>
      </c>
      <c r="E22" s="5">
        <v>4.84</v>
      </c>
      <c r="F22" s="5">
        <v>4.46</v>
      </c>
      <c r="G22" s="5">
        <v>4.1900000000000004</v>
      </c>
      <c r="H22" s="5">
        <v>3.4</v>
      </c>
      <c r="I22" s="5">
        <v>4.6900000000000004</v>
      </c>
      <c r="J22" s="5">
        <v>10</v>
      </c>
      <c r="K22" s="5">
        <v>10</v>
      </c>
      <c r="L22" s="5">
        <v>4.4000000000000004</v>
      </c>
      <c r="M22" s="5">
        <v>8.4</v>
      </c>
      <c r="N22" s="5">
        <v>10</v>
      </c>
      <c r="O22" s="54">
        <v>4.4000000000000004</v>
      </c>
      <c r="P22" s="5">
        <v>10</v>
      </c>
      <c r="Q22" s="5">
        <v>5</v>
      </c>
      <c r="R22" s="5">
        <v>5</v>
      </c>
      <c r="S22" s="5">
        <v>5</v>
      </c>
      <c r="T22" s="22">
        <v>90.22</v>
      </c>
      <c r="U22" s="22" t="s">
        <v>135</v>
      </c>
    </row>
    <row r="23" spans="1:21" ht="23.25" x14ac:dyDescent="0.5">
      <c r="A23" s="95" t="s">
        <v>139</v>
      </c>
      <c r="B23" s="96"/>
      <c r="C23" s="29">
        <f>SUM(C8:C22)</f>
        <v>606</v>
      </c>
      <c r="D23" s="28"/>
      <c r="E23" s="3"/>
      <c r="F23" s="3"/>
      <c r="G23" s="3"/>
      <c r="H23" s="3"/>
      <c r="I23" s="3"/>
      <c r="J23" s="3"/>
      <c r="K23" s="3"/>
      <c r="L23" s="3"/>
      <c r="M23" s="3"/>
      <c r="N23" s="3"/>
      <c r="O23" s="61"/>
      <c r="P23" s="3"/>
      <c r="Q23" s="3"/>
      <c r="R23" s="3"/>
      <c r="S23" s="3"/>
      <c r="T23" s="3"/>
      <c r="U23" s="3"/>
    </row>
    <row r="24" spans="1:21" ht="23.25" x14ac:dyDescent="0.5">
      <c r="A24" s="93" t="s">
        <v>140</v>
      </c>
      <c r="B24" s="94"/>
      <c r="C24" s="67"/>
      <c r="D24" s="72">
        <f t="shared" ref="D24:T24" si="0">AVERAGE(D8:D23)</f>
        <v>4.8906666666666663</v>
      </c>
      <c r="E24" s="68">
        <f t="shared" si="0"/>
        <v>4.9400000000000004</v>
      </c>
      <c r="F24" s="68">
        <f t="shared" si="0"/>
        <v>4.6640000000000006</v>
      </c>
      <c r="G24" s="68">
        <f t="shared" si="0"/>
        <v>4.4962</v>
      </c>
      <c r="H24" s="68">
        <f t="shared" si="0"/>
        <v>3.6766666666666667</v>
      </c>
      <c r="I24" s="68">
        <f t="shared" si="0"/>
        <v>4.7753333333333332</v>
      </c>
      <c r="J24" s="68">
        <f t="shared" si="0"/>
        <v>9.7033333333333349</v>
      </c>
      <c r="K24" s="68">
        <f t="shared" si="0"/>
        <v>9.4333333333333336</v>
      </c>
      <c r="L24" s="68">
        <f t="shared" si="0"/>
        <v>4.4060000000000006</v>
      </c>
      <c r="M24" s="68">
        <f t="shared" si="0"/>
        <v>8.4079999999999995</v>
      </c>
      <c r="N24" s="68">
        <f t="shared" si="0"/>
        <v>9.510666666666669</v>
      </c>
      <c r="O24" s="68">
        <f t="shared" si="0"/>
        <v>4.3493333333333331</v>
      </c>
      <c r="P24" s="68">
        <f t="shared" si="0"/>
        <v>9.4853333333333332</v>
      </c>
      <c r="Q24" s="68">
        <f t="shared" si="0"/>
        <v>4.722666666666667</v>
      </c>
      <c r="R24" s="68">
        <f t="shared" si="0"/>
        <v>4.6066666666666665</v>
      </c>
      <c r="S24" s="68">
        <f t="shared" si="0"/>
        <v>4.6773333333333333</v>
      </c>
      <c r="T24" s="68">
        <f t="shared" si="0"/>
        <v>90.986000000000004</v>
      </c>
      <c r="U24" s="69" t="s">
        <v>135</v>
      </c>
    </row>
    <row r="25" spans="1:21" ht="23.25" x14ac:dyDescent="0.5">
      <c r="A25" s="93" t="s">
        <v>138</v>
      </c>
      <c r="B25" s="94"/>
      <c r="C25" s="73"/>
      <c r="D25" s="70" t="s">
        <v>135</v>
      </c>
      <c r="E25" s="70" t="s">
        <v>135</v>
      </c>
      <c r="F25" s="70" t="s">
        <v>135</v>
      </c>
      <c r="G25" s="70" t="s">
        <v>135</v>
      </c>
      <c r="H25" s="70" t="s">
        <v>144</v>
      </c>
      <c r="I25" s="70" t="s">
        <v>135</v>
      </c>
      <c r="J25" s="70" t="s">
        <v>135</v>
      </c>
      <c r="K25" s="70" t="s">
        <v>135</v>
      </c>
      <c r="L25" s="70" t="s">
        <v>132</v>
      </c>
      <c r="M25" s="70" t="s">
        <v>132</v>
      </c>
      <c r="N25" s="70" t="s">
        <v>135</v>
      </c>
      <c r="O25" s="70" t="s">
        <v>132</v>
      </c>
      <c r="P25" s="70" t="s">
        <v>132</v>
      </c>
      <c r="Q25" s="70" t="s">
        <v>135</v>
      </c>
      <c r="R25" s="70" t="s">
        <v>135</v>
      </c>
      <c r="S25" s="70" t="s">
        <v>135</v>
      </c>
      <c r="T25" s="70" t="s">
        <v>135</v>
      </c>
      <c r="U25" s="75"/>
    </row>
    <row r="26" spans="1:21" x14ac:dyDescent="0.2">
      <c r="O26" s="62"/>
    </row>
  </sheetData>
  <mergeCells count="10">
    <mergeCell ref="A2:T2"/>
    <mergeCell ref="A3:S3"/>
    <mergeCell ref="B4:F4"/>
    <mergeCell ref="A5:A6"/>
    <mergeCell ref="B5:B6"/>
    <mergeCell ref="A23:B23"/>
    <mergeCell ref="A24:B24"/>
    <mergeCell ref="A25:B25"/>
    <mergeCell ref="A7:C7"/>
    <mergeCell ref="T5:T6"/>
  </mergeCells>
  <pageMargins left="0.7" right="0.7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zoomScaleNormal="100" zoomScaleSheetLayoutView="80" workbookViewId="0">
      <selection activeCell="A2" sqref="A2:T2"/>
    </sheetView>
  </sheetViews>
  <sheetFormatPr defaultRowHeight="14.25" x14ac:dyDescent="0.2"/>
  <cols>
    <col min="1" max="1" width="4.125" customWidth="1"/>
    <col min="2" max="2" width="15.625" customWidth="1"/>
    <col min="3" max="3" width="5" customWidth="1"/>
    <col min="4" max="18" width="4.75" customWidth="1"/>
    <col min="19" max="21" width="6.625" customWidth="1"/>
  </cols>
  <sheetData>
    <row r="1" spans="1:21" ht="23.25" x14ac:dyDescent="0.5">
      <c r="A1" s="6"/>
      <c r="B1" s="7"/>
      <c r="C1" s="6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6"/>
      <c r="T1" s="9"/>
    </row>
    <row r="2" spans="1:21" ht="23.25" x14ac:dyDescent="0.5">
      <c r="A2" s="97" t="s">
        <v>174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1" ht="23.25" x14ac:dyDescent="0.5">
      <c r="A3" s="97" t="s">
        <v>32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11"/>
    </row>
    <row r="4" spans="1:21" ht="23.25" x14ac:dyDescent="0.5">
      <c r="A4" s="1"/>
      <c r="B4" s="4" t="s">
        <v>130</v>
      </c>
      <c r="C4" s="4" t="s">
        <v>131</v>
      </c>
      <c r="D4" s="1"/>
      <c r="E4" s="1"/>
      <c r="F4" s="1"/>
      <c r="G4" s="1"/>
      <c r="H4" s="1"/>
      <c r="I4" s="1"/>
      <c r="J4" s="1"/>
      <c r="K4" s="1"/>
    </row>
    <row r="5" spans="1:21" ht="23.25" x14ac:dyDescent="0.5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21" ht="23.25" x14ac:dyDescent="0.5">
      <c r="A6" s="101" t="s">
        <v>2</v>
      </c>
      <c r="B6" s="101" t="s">
        <v>0</v>
      </c>
      <c r="C6" s="34" t="s">
        <v>17</v>
      </c>
      <c r="D6" s="35" t="s">
        <v>113</v>
      </c>
      <c r="E6" s="36"/>
      <c r="F6" s="36"/>
      <c r="G6" s="36"/>
      <c r="H6" s="36"/>
      <c r="I6" s="37"/>
      <c r="J6" s="59" t="s">
        <v>33</v>
      </c>
      <c r="K6" s="39" t="s">
        <v>112</v>
      </c>
      <c r="L6" s="40" t="s">
        <v>114</v>
      </c>
      <c r="M6" s="48" t="s">
        <v>115</v>
      </c>
      <c r="N6" s="49" t="s">
        <v>116</v>
      </c>
      <c r="O6" s="44" t="s">
        <v>118</v>
      </c>
      <c r="P6" s="44" t="s">
        <v>122</v>
      </c>
      <c r="Q6" s="44" t="s">
        <v>142</v>
      </c>
      <c r="R6" s="44" t="s">
        <v>124</v>
      </c>
      <c r="S6" s="105" t="s">
        <v>133</v>
      </c>
      <c r="T6" s="101" t="s">
        <v>134</v>
      </c>
      <c r="U6" s="64" t="s">
        <v>1</v>
      </c>
    </row>
    <row r="7" spans="1:21" ht="23.25" x14ac:dyDescent="0.5">
      <c r="A7" s="102"/>
      <c r="B7" s="102"/>
      <c r="C7" s="46" t="s">
        <v>18</v>
      </c>
      <c r="D7" s="46" t="s">
        <v>4</v>
      </c>
      <c r="E7" s="46" t="s">
        <v>5</v>
      </c>
      <c r="F7" s="46" t="s">
        <v>6</v>
      </c>
      <c r="G7" s="46" t="s">
        <v>7</v>
      </c>
      <c r="H7" s="46" t="s">
        <v>8</v>
      </c>
      <c r="I7" s="46" t="s">
        <v>9</v>
      </c>
      <c r="J7" s="47" t="s">
        <v>10</v>
      </c>
      <c r="K7" s="47" t="s">
        <v>11</v>
      </c>
      <c r="L7" s="47" t="s">
        <v>12</v>
      </c>
      <c r="M7" s="47" t="s">
        <v>13</v>
      </c>
      <c r="N7" s="47" t="s">
        <v>14</v>
      </c>
      <c r="O7" s="47" t="s">
        <v>117</v>
      </c>
      <c r="P7" s="47" t="s">
        <v>119</v>
      </c>
      <c r="Q7" s="47" t="s">
        <v>120</v>
      </c>
      <c r="R7" s="47" t="s">
        <v>121</v>
      </c>
      <c r="S7" s="106"/>
      <c r="T7" s="102"/>
      <c r="U7" s="65" t="s">
        <v>15</v>
      </c>
    </row>
    <row r="8" spans="1:21" ht="23.25" x14ac:dyDescent="0.5">
      <c r="A8" s="98" t="s">
        <v>22</v>
      </c>
      <c r="B8" s="99"/>
      <c r="C8" s="100"/>
      <c r="D8" s="30">
        <v>5</v>
      </c>
      <c r="E8" s="30">
        <v>5</v>
      </c>
      <c r="F8" s="30">
        <v>5</v>
      </c>
      <c r="G8" s="30">
        <v>5</v>
      </c>
      <c r="H8" s="30">
        <v>5</v>
      </c>
      <c r="I8" s="30">
        <v>5</v>
      </c>
      <c r="J8" s="30">
        <v>10</v>
      </c>
      <c r="K8" s="30">
        <v>10</v>
      </c>
      <c r="L8" s="30">
        <v>5</v>
      </c>
      <c r="M8" s="30">
        <v>10</v>
      </c>
      <c r="N8" s="30">
        <v>10</v>
      </c>
      <c r="O8" s="31">
        <v>5</v>
      </c>
      <c r="P8" s="31">
        <v>10</v>
      </c>
      <c r="Q8" s="31">
        <v>5</v>
      </c>
      <c r="R8" s="31">
        <v>5</v>
      </c>
      <c r="S8" s="31">
        <v>5</v>
      </c>
      <c r="T8" s="31">
        <v>100</v>
      </c>
      <c r="U8" s="63"/>
    </row>
    <row r="9" spans="1:21" ht="23.25" x14ac:dyDescent="0.5">
      <c r="A9" s="2">
        <v>1</v>
      </c>
      <c r="B9" s="18" t="s">
        <v>92</v>
      </c>
      <c r="C9" s="22">
        <v>55</v>
      </c>
      <c r="D9" s="5">
        <v>4.74</v>
      </c>
      <c r="E9" s="5">
        <v>4.82</v>
      </c>
      <c r="F9" s="5">
        <v>4.71</v>
      </c>
      <c r="G9" s="5">
        <v>5</v>
      </c>
      <c r="H9" s="5">
        <v>5</v>
      </c>
      <c r="I9" s="5">
        <v>4.5999999999999996</v>
      </c>
      <c r="J9" s="5">
        <v>10</v>
      </c>
      <c r="K9" s="5">
        <v>8.6</v>
      </c>
      <c r="L9" s="5">
        <v>5</v>
      </c>
      <c r="M9" s="5">
        <v>9.6</v>
      </c>
      <c r="N9" s="5">
        <v>8.6</v>
      </c>
      <c r="O9" s="54">
        <v>5</v>
      </c>
      <c r="P9" s="5">
        <v>10</v>
      </c>
      <c r="Q9" s="5">
        <v>5</v>
      </c>
      <c r="R9" s="5">
        <v>4</v>
      </c>
      <c r="S9" s="5">
        <v>5</v>
      </c>
      <c r="T9" s="5">
        <v>92.51</v>
      </c>
      <c r="U9" s="2" t="s">
        <v>135</v>
      </c>
    </row>
    <row r="10" spans="1:21" ht="23.25" x14ac:dyDescent="0.5">
      <c r="A10" s="2">
        <v>2</v>
      </c>
      <c r="B10" s="18" t="s">
        <v>93</v>
      </c>
      <c r="C10" s="22">
        <v>41</v>
      </c>
      <c r="D10" s="5">
        <v>5</v>
      </c>
      <c r="E10" s="5">
        <v>5</v>
      </c>
      <c r="F10" s="5">
        <v>5</v>
      </c>
      <c r="G10" s="5">
        <v>4</v>
      </c>
      <c r="H10" s="5">
        <v>4</v>
      </c>
      <c r="I10" s="5">
        <v>4</v>
      </c>
      <c r="J10" s="5">
        <v>9</v>
      </c>
      <c r="K10" s="5">
        <v>9.36</v>
      </c>
      <c r="L10" s="5">
        <v>4.7699999999999996</v>
      </c>
      <c r="M10" s="5">
        <v>6.95</v>
      </c>
      <c r="N10" s="5">
        <v>7.7</v>
      </c>
      <c r="O10" s="54">
        <v>4.5999999999999996</v>
      </c>
      <c r="P10" s="5">
        <v>8.25</v>
      </c>
      <c r="Q10" s="5">
        <v>4.5</v>
      </c>
      <c r="R10" s="5">
        <v>4.2699999999999996</v>
      </c>
      <c r="S10" s="88">
        <v>4</v>
      </c>
      <c r="T10" s="5">
        <f>SUM(D10:R10)</f>
        <v>86.399999999999991</v>
      </c>
      <c r="U10" s="2" t="s">
        <v>132</v>
      </c>
    </row>
    <row r="11" spans="1:21" ht="23.25" x14ac:dyDescent="0.5">
      <c r="A11" s="2">
        <v>3</v>
      </c>
      <c r="B11" s="18" t="s">
        <v>94</v>
      </c>
      <c r="C11" s="22">
        <v>165</v>
      </c>
      <c r="D11" s="5">
        <v>4.68</v>
      </c>
      <c r="E11" s="5">
        <v>4.67</v>
      </c>
      <c r="F11" s="5">
        <v>3.9</v>
      </c>
      <c r="G11" s="5">
        <v>3.82</v>
      </c>
      <c r="H11" s="5">
        <v>3.49</v>
      </c>
      <c r="I11" s="5">
        <v>4.07</v>
      </c>
      <c r="J11" s="5">
        <v>9.76</v>
      </c>
      <c r="K11" s="5">
        <v>10</v>
      </c>
      <c r="L11" s="5">
        <v>4.8</v>
      </c>
      <c r="M11" s="5">
        <v>7.8</v>
      </c>
      <c r="N11" s="5">
        <v>8.8000000000000007</v>
      </c>
      <c r="O11" s="54">
        <v>4.7</v>
      </c>
      <c r="P11" s="5">
        <v>9</v>
      </c>
      <c r="Q11" s="5">
        <v>4.5999999999999996</v>
      </c>
      <c r="R11" s="5">
        <v>4</v>
      </c>
      <c r="S11" s="5">
        <v>4.58</v>
      </c>
      <c r="T11" s="5">
        <v>88.09</v>
      </c>
      <c r="U11" s="2" t="s">
        <v>132</v>
      </c>
    </row>
    <row r="12" spans="1:21" ht="23.25" x14ac:dyDescent="0.5">
      <c r="A12" s="2">
        <v>4</v>
      </c>
      <c r="B12" s="18" t="s">
        <v>95</v>
      </c>
      <c r="C12" s="22">
        <v>93</v>
      </c>
      <c r="D12" s="5">
        <v>4.92</v>
      </c>
      <c r="E12" s="5">
        <v>4.96</v>
      </c>
      <c r="F12" s="5">
        <v>4.6900000000000004</v>
      </c>
      <c r="G12" s="5">
        <v>4.8600000000000003</v>
      </c>
      <c r="H12" s="5">
        <v>4.57</v>
      </c>
      <c r="I12" s="5">
        <v>4.9400000000000004</v>
      </c>
      <c r="J12" s="5">
        <v>10</v>
      </c>
      <c r="K12" s="5">
        <v>10</v>
      </c>
      <c r="L12" s="5">
        <v>5</v>
      </c>
      <c r="M12" s="5">
        <v>9</v>
      </c>
      <c r="N12" s="5">
        <v>8.6</v>
      </c>
      <c r="O12" s="54">
        <v>4.9000000000000004</v>
      </c>
      <c r="P12" s="5">
        <v>8</v>
      </c>
      <c r="Q12" s="5">
        <v>5</v>
      </c>
      <c r="R12" s="5">
        <v>5</v>
      </c>
      <c r="S12" s="5">
        <v>5</v>
      </c>
      <c r="T12" s="5">
        <v>94.44</v>
      </c>
      <c r="U12" s="2" t="s">
        <v>135</v>
      </c>
    </row>
    <row r="13" spans="1:21" ht="23.25" x14ac:dyDescent="0.5">
      <c r="A13" s="2">
        <v>5</v>
      </c>
      <c r="B13" s="18" t="s">
        <v>96</v>
      </c>
      <c r="C13" s="22">
        <v>109</v>
      </c>
      <c r="D13" s="5">
        <v>4.58</v>
      </c>
      <c r="E13" s="5">
        <v>4.7</v>
      </c>
      <c r="F13" s="5">
        <v>3.82</v>
      </c>
      <c r="G13" s="5">
        <v>3.23</v>
      </c>
      <c r="H13" s="5">
        <v>3.7</v>
      </c>
      <c r="I13" s="5">
        <v>4.2300000000000004</v>
      </c>
      <c r="J13" s="5">
        <v>10</v>
      </c>
      <c r="K13" s="5">
        <v>8</v>
      </c>
      <c r="L13" s="5">
        <v>4.4000000000000004</v>
      </c>
      <c r="M13" s="5">
        <v>8</v>
      </c>
      <c r="N13" s="5">
        <v>8.8000000000000007</v>
      </c>
      <c r="O13" s="54">
        <v>3.9</v>
      </c>
      <c r="P13" s="5">
        <v>9</v>
      </c>
      <c r="Q13" s="5">
        <v>5</v>
      </c>
      <c r="R13" s="5">
        <v>4</v>
      </c>
      <c r="S13" s="5">
        <v>4</v>
      </c>
      <c r="T13" s="5">
        <v>85.36</v>
      </c>
      <c r="U13" s="2" t="s">
        <v>132</v>
      </c>
    </row>
    <row r="14" spans="1:21" ht="23.25" x14ac:dyDescent="0.5">
      <c r="A14" s="2">
        <v>6</v>
      </c>
      <c r="B14" s="18" t="s">
        <v>97</v>
      </c>
      <c r="C14" s="22">
        <v>158</v>
      </c>
      <c r="D14" s="5">
        <v>4.97</v>
      </c>
      <c r="E14" s="5">
        <v>5</v>
      </c>
      <c r="F14" s="5">
        <v>5</v>
      </c>
      <c r="G14" s="5">
        <v>4.99</v>
      </c>
      <c r="H14" s="5">
        <v>4</v>
      </c>
      <c r="I14" s="5">
        <v>4</v>
      </c>
      <c r="J14" s="5">
        <v>9</v>
      </c>
      <c r="K14" s="5">
        <v>10</v>
      </c>
      <c r="L14" s="5">
        <v>5</v>
      </c>
      <c r="M14" s="5">
        <v>10</v>
      </c>
      <c r="N14" s="5">
        <v>9</v>
      </c>
      <c r="O14" s="54">
        <v>4</v>
      </c>
      <c r="P14" s="5">
        <v>10</v>
      </c>
      <c r="Q14" s="5">
        <v>4.5</v>
      </c>
      <c r="R14" s="5">
        <v>4.5</v>
      </c>
      <c r="S14" s="5">
        <v>4</v>
      </c>
      <c r="T14" s="5">
        <v>88.96</v>
      </c>
      <c r="U14" s="2" t="s">
        <v>132</v>
      </c>
    </row>
    <row r="15" spans="1:21" ht="23.25" x14ac:dyDescent="0.5">
      <c r="A15" s="2">
        <v>7</v>
      </c>
      <c r="B15" s="18" t="s">
        <v>98</v>
      </c>
      <c r="C15" s="22">
        <v>68</v>
      </c>
      <c r="D15" s="5">
        <v>5</v>
      </c>
      <c r="E15" s="5">
        <v>5</v>
      </c>
      <c r="F15" s="5">
        <v>5</v>
      </c>
      <c r="G15" s="5">
        <v>5</v>
      </c>
      <c r="H15" s="5">
        <v>4.88</v>
      </c>
      <c r="I15" s="5">
        <v>5</v>
      </c>
      <c r="J15" s="5">
        <v>10</v>
      </c>
      <c r="K15" s="5">
        <v>8.8000000000000007</v>
      </c>
      <c r="L15" s="5">
        <v>4</v>
      </c>
      <c r="M15" s="5">
        <v>9</v>
      </c>
      <c r="N15" s="5">
        <v>8</v>
      </c>
      <c r="O15" s="54">
        <v>4.7</v>
      </c>
      <c r="P15" s="5">
        <v>8</v>
      </c>
      <c r="Q15" s="5">
        <v>4</v>
      </c>
      <c r="R15" s="5">
        <v>5</v>
      </c>
      <c r="S15" s="5">
        <v>5</v>
      </c>
      <c r="T15" s="5">
        <v>92.78</v>
      </c>
      <c r="U15" s="2" t="s">
        <v>135</v>
      </c>
    </row>
    <row r="16" spans="1:21" ht="23.25" x14ac:dyDescent="0.5">
      <c r="A16" s="2">
        <v>8</v>
      </c>
      <c r="B16" s="18" t="s">
        <v>99</v>
      </c>
      <c r="C16" s="22">
        <v>98</v>
      </c>
      <c r="D16" s="5">
        <v>4.58</v>
      </c>
      <c r="E16" s="5">
        <v>4.96</v>
      </c>
      <c r="F16" s="5">
        <v>4.3600000000000003</v>
      </c>
      <c r="G16" s="5">
        <v>4.6100000000000003</v>
      </c>
      <c r="H16" s="5">
        <v>4.42</v>
      </c>
      <c r="I16" s="5">
        <v>4.53</v>
      </c>
      <c r="J16" s="5">
        <v>10</v>
      </c>
      <c r="K16" s="5">
        <v>10</v>
      </c>
      <c r="L16" s="5">
        <v>5</v>
      </c>
      <c r="M16" s="5">
        <v>8.25</v>
      </c>
      <c r="N16" s="5">
        <v>9.59</v>
      </c>
      <c r="O16" s="54">
        <v>4.75</v>
      </c>
      <c r="P16" s="5">
        <v>8</v>
      </c>
      <c r="Q16" s="5">
        <v>5</v>
      </c>
      <c r="R16" s="5">
        <v>4.79</v>
      </c>
      <c r="S16" s="5">
        <v>5</v>
      </c>
      <c r="T16" s="5">
        <v>92.84</v>
      </c>
      <c r="U16" s="2" t="s">
        <v>135</v>
      </c>
    </row>
    <row r="17" spans="1:21" ht="23.25" x14ac:dyDescent="0.5">
      <c r="A17" s="2">
        <v>9</v>
      </c>
      <c r="B17" s="18" t="s">
        <v>100</v>
      </c>
      <c r="C17" s="22">
        <v>32</v>
      </c>
      <c r="D17" s="5">
        <v>4.75</v>
      </c>
      <c r="E17" s="5">
        <v>4.6399999999999997</v>
      </c>
      <c r="F17" s="5">
        <v>4.18</v>
      </c>
      <c r="G17" s="5">
        <v>3.57</v>
      </c>
      <c r="H17" s="5">
        <v>3.6</v>
      </c>
      <c r="I17" s="5">
        <v>3.95</v>
      </c>
      <c r="J17" s="5">
        <v>8.0299999999999994</v>
      </c>
      <c r="K17" s="5">
        <v>6.64</v>
      </c>
      <c r="L17" s="5">
        <v>3.32</v>
      </c>
      <c r="M17" s="5">
        <v>8.32</v>
      </c>
      <c r="N17" s="5">
        <v>9.4</v>
      </c>
      <c r="O17" s="54">
        <v>4.7</v>
      </c>
      <c r="P17" s="5">
        <v>9</v>
      </c>
      <c r="Q17" s="5">
        <v>4.16</v>
      </c>
      <c r="R17" s="5">
        <v>5</v>
      </c>
      <c r="S17" s="5">
        <v>5</v>
      </c>
      <c r="T17" s="5">
        <v>83.26</v>
      </c>
      <c r="U17" s="2" t="s">
        <v>132</v>
      </c>
    </row>
    <row r="18" spans="1:21" ht="23.25" x14ac:dyDescent="0.5">
      <c r="A18" s="2">
        <v>10</v>
      </c>
      <c r="B18" s="18" t="s">
        <v>101</v>
      </c>
      <c r="C18" s="22">
        <v>55</v>
      </c>
      <c r="D18" s="5">
        <v>5</v>
      </c>
      <c r="E18" s="5">
        <v>5</v>
      </c>
      <c r="F18" s="5">
        <v>5</v>
      </c>
      <c r="G18" s="5">
        <v>4.4000000000000004</v>
      </c>
      <c r="H18" s="5">
        <v>5</v>
      </c>
      <c r="I18" s="5">
        <v>5</v>
      </c>
      <c r="J18" s="5">
        <v>10</v>
      </c>
      <c r="K18" s="5">
        <v>9</v>
      </c>
      <c r="L18" s="5">
        <v>4</v>
      </c>
      <c r="M18" s="5">
        <v>8</v>
      </c>
      <c r="N18" s="5">
        <v>8</v>
      </c>
      <c r="O18" s="54">
        <v>4.0999999999999996</v>
      </c>
      <c r="P18" s="5">
        <v>9</v>
      </c>
      <c r="Q18" s="5">
        <v>4.4000000000000004</v>
      </c>
      <c r="R18" s="5">
        <v>4</v>
      </c>
      <c r="S18" s="5">
        <v>4</v>
      </c>
      <c r="T18" s="5">
        <v>85.7</v>
      </c>
      <c r="U18" s="2" t="s">
        <v>132</v>
      </c>
    </row>
    <row r="19" spans="1:21" ht="23.25" x14ac:dyDescent="0.5">
      <c r="A19" s="2">
        <v>11</v>
      </c>
      <c r="B19" s="18" t="s">
        <v>102</v>
      </c>
      <c r="C19" s="22">
        <v>88</v>
      </c>
      <c r="D19" s="5">
        <v>4.74</v>
      </c>
      <c r="E19" s="5">
        <v>4.95</v>
      </c>
      <c r="F19" s="5">
        <v>4.62</v>
      </c>
      <c r="G19" s="5">
        <v>4.1900000000000004</v>
      </c>
      <c r="H19" s="5">
        <v>3.6</v>
      </c>
      <c r="I19" s="5">
        <v>4.72</v>
      </c>
      <c r="J19" s="5">
        <v>10</v>
      </c>
      <c r="K19" s="5">
        <v>7.6</v>
      </c>
      <c r="L19" s="5">
        <v>3.8</v>
      </c>
      <c r="M19" s="5">
        <v>7.2</v>
      </c>
      <c r="N19" s="5">
        <v>7.2</v>
      </c>
      <c r="O19" s="54">
        <v>3.8</v>
      </c>
      <c r="P19" s="5">
        <v>8</v>
      </c>
      <c r="Q19" s="5">
        <v>4</v>
      </c>
      <c r="R19" s="5">
        <v>4</v>
      </c>
      <c r="S19" s="88">
        <v>4</v>
      </c>
      <c r="T19" s="5">
        <f>SUM(D19:R19)</f>
        <v>82.420000000000016</v>
      </c>
      <c r="U19" s="2" t="s">
        <v>132</v>
      </c>
    </row>
    <row r="20" spans="1:21" ht="23.25" x14ac:dyDescent="0.5">
      <c r="A20" s="2">
        <v>12</v>
      </c>
      <c r="B20" s="18" t="s">
        <v>103</v>
      </c>
      <c r="C20" s="22">
        <v>100</v>
      </c>
      <c r="D20" s="5">
        <v>4.3600000000000003</v>
      </c>
      <c r="E20" s="5">
        <v>4.87</v>
      </c>
      <c r="F20" s="5">
        <v>4.9000000000000004</v>
      </c>
      <c r="G20" s="5">
        <v>4.6500000000000004</v>
      </c>
      <c r="H20" s="5">
        <v>4.9000000000000004</v>
      </c>
      <c r="I20" s="5">
        <v>4.25</v>
      </c>
      <c r="J20" s="5">
        <v>9</v>
      </c>
      <c r="K20" s="5">
        <v>6</v>
      </c>
      <c r="L20" s="5">
        <v>5</v>
      </c>
      <c r="M20" s="5">
        <v>9.6</v>
      </c>
      <c r="N20" s="5">
        <v>10</v>
      </c>
      <c r="O20" s="54">
        <v>4</v>
      </c>
      <c r="P20" s="5">
        <v>9</v>
      </c>
      <c r="Q20" s="5">
        <v>4.5999999999999996</v>
      </c>
      <c r="R20" s="5">
        <v>4.5999999999999996</v>
      </c>
      <c r="S20" s="88">
        <v>4</v>
      </c>
      <c r="T20" s="5">
        <f>SUM(D20:R20)</f>
        <v>89.72999999999999</v>
      </c>
      <c r="U20" s="5" t="s">
        <v>132</v>
      </c>
    </row>
    <row r="21" spans="1:21" ht="23.25" x14ac:dyDescent="0.5">
      <c r="A21" s="2">
        <v>13</v>
      </c>
      <c r="B21" s="18" t="s">
        <v>104</v>
      </c>
      <c r="C21" s="22">
        <v>58</v>
      </c>
      <c r="D21" s="5">
        <v>4.88</v>
      </c>
      <c r="E21" s="5">
        <v>5</v>
      </c>
      <c r="F21" s="5">
        <v>4.66</v>
      </c>
      <c r="G21" s="5">
        <v>4.4800000000000004</v>
      </c>
      <c r="H21" s="5">
        <v>4.8099999999999996</v>
      </c>
      <c r="I21" s="5">
        <v>4.79</v>
      </c>
      <c r="J21" s="5">
        <v>10</v>
      </c>
      <c r="K21" s="5">
        <v>10</v>
      </c>
      <c r="L21" s="5">
        <v>10</v>
      </c>
      <c r="M21" s="5">
        <v>10</v>
      </c>
      <c r="N21" s="5">
        <v>5</v>
      </c>
      <c r="O21" s="54">
        <v>5</v>
      </c>
      <c r="P21" s="5">
        <v>5</v>
      </c>
      <c r="Q21" s="5">
        <v>5</v>
      </c>
      <c r="R21" s="5">
        <v>5</v>
      </c>
      <c r="S21" s="5">
        <v>5</v>
      </c>
      <c r="T21" s="5">
        <v>93.62</v>
      </c>
      <c r="U21" s="2" t="s">
        <v>135</v>
      </c>
    </row>
    <row r="22" spans="1:21" ht="23.25" x14ac:dyDescent="0.5">
      <c r="A22" s="2">
        <v>14</v>
      </c>
      <c r="B22" s="18" t="s">
        <v>105</v>
      </c>
      <c r="C22" s="22">
        <v>33</v>
      </c>
      <c r="D22" s="5">
        <v>4.5999999999999996</v>
      </c>
      <c r="E22" s="5">
        <v>4.5999999999999996</v>
      </c>
      <c r="F22" s="5">
        <v>4.1900000000000004</v>
      </c>
      <c r="G22" s="5">
        <v>4.09</v>
      </c>
      <c r="H22" s="5">
        <v>3.84</v>
      </c>
      <c r="I22" s="5">
        <v>4.09</v>
      </c>
      <c r="J22" s="5">
        <v>9.32</v>
      </c>
      <c r="K22" s="5">
        <v>9.32</v>
      </c>
      <c r="L22" s="5">
        <v>5</v>
      </c>
      <c r="M22" s="5">
        <v>9.6</v>
      </c>
      <c r="N22" s="5">
        <v>8.57</v>
      </c>
      <c r="O22" s="54">
        <v>4.83</v>
      </c>
      <c r="P22" s="5">
        <v>10</v>
      </c>
      <c r="Q22" s="5">
        <v>4.8600000000000003</v>
      </c>
      <c r="R22" s="5">
        <v>4.87</v>
      </c>
      <c r="S22" s="5">
        <v>5</v>
      </c>
      <c r="T22" s="5">
        <v>91.69</v>
      </c>
      <c r="U22" s="2" t="s">
        <v>135</v>
      </c>
    </row>
    <row r="23" spans="1:21" ht="23.25" x14ac:dyDescent="0.5">
      <c r="A23" s="2">
        <v>15</v>
      </c>
      <c r="B23" s="18" t="s">
        <v>106</v>
      </c>
      <c r="C23" s="22">
        <v>29</v>
      </c>
      <c r="D23" s="5">
        <v>4.33</v>
      </c>
      <c r="E23" s="5">
        <v>4.25</v>
      </c>
      <c r="F23" s="5">
        <v>4</v>
      </c>
      <c r="G23" s="5">
        <v>3.5</v>
      </c>
      <c r="H23" s="5">
        <v>3</v>
      </c>
      <c r="I23" s="5">
        <v>3.75</v>
      </c>
      <c r="J23" s="5">
        <v>8</v>
      </c>
      <c r="K23" s="5">
        <v>8</v>
      </c>
      <c r="L23" s="5">
        <v>4</v>
      </c>
      <c r="M23" s="5">
        <v>9</v>
      </c>
      <c r="N23" s="5">
        <v>10</v>
      </c>
      <c r="O23" s="54">
        <v>4</v>
      </c>
      <c r="P23" s="5">
        <v>8</v>
      </c>
      <c r="Q23" s="5">
        <v>5</v>
      </c>
      <c r="R23" s="5">
        <v>4.5</v>
      </c>
      <c r="S23" s="5">
        <v>4</v>
      </c>
      <c r="T23" s="5">
        <v>83.33</v>
      </c>
      <c r="U23" s="2" t="s">
        <v>132</v>
      </c>
    </row>
    <row r="24" spans="1:21" ht="23.25" x14ac:dyDescent="0.5">
      <c r="A24" s="2">
        <v>16</v>
      </c>
      <c r="B24" s="18" t="s">
        <v>107</v>
      </c>
      <c r="C24" s="22">
        <v>111</v>
      </c>
      <c r="D24" s="5">
        <v>4.83</v>
      </c>
      <c r="E24" s="5">
        <v>4.6100000000000003</v>
      </c>
      <c r="F24" s="5">
        <v>4.41</v>
      </c>
      <c r="G24" s="5">
        <v>4.18</v>
      </c>
      <c r="H24" s="5">
        <v>2.65</v>
      </c>
      <c r="I24" s="5">
        <v>4.41</v>
      </c>
      <c r="J24" s="5">
        <v>9.6</v>
      </c>
      <c r="K24" s="5">
        <v>10</v>
      </c>
      <c r="L24" s="5">
        <v>5</v>
      </c>
      <c r="M24" s="5">
        <v>9</v>
      </c>
      <c r="N24" s="5">
        <v>10</v>
      </c>
      <c r="O24" s="54">
        <v>4.5999999999999996</v>
      </c>
      <c r="P24" s="5">
        <v>5</v>
      </c>
      <c r="Q24" s="5">
        <v>5</v>
      </c>
      <c r="R24" s="5">
        <v>5</v>
      </c>
      <c r="S24" s="5">
        <v>5</v>
      </c>
      <c r="T24" s="5">
        <v>95.97</v>
      </c>
      <c r="U24" s="2" t="s">
        <v>135</v>
      </c>
    </row>
    <row r="25" spans="1:21" ht="23.25" x14ac:dyDescent="0.5">
      <c r="A25" s="2">
        <v>17</v>
      </c>
      <c r="B25" s="18" t="s">
        <v>108</v>
      </c>
      <c r="C25" s="22">
        <v>54</v>
      </c>
      <c r="D25" s="5">
        <v>5</v>
      </c>
      <c r="E25" s="5">
        <v>5</v>
      </c>
      <c r="F25" s="5">
        <v>5</v>
      </c>
      <c r="G25" s="5">
        <v>5</v>
      </c>
      <c r="H25" s="5">
        <v>4</v>
      </c>
      <c r="I25" s="5">
        <v>5</v>
      </c>
      <c r="J25" s="5">
        <v>10</v>
      </c>
      <c r="K25" s="5">
        <v>6</v>
      </c>
      <c r="L25" s="5">
        <v>4.25</v>
      </c>
      <c r="M25" s="5">
        <v>8.25</v>
      </c>
      <c r="N25" s="5">
        <v>8</v>
      </c>
      <c r="O25" s="54">
        <v>3.76</v>
      </c>
      <c r="P25" s="5">
        <v>7.5</v>
      </c>
      <c r="Q25" s="5">
        <v>3.75</v>
      </c>
      <c r="R25" s="5">
        <v>3.75</v>
      </c>
      <c r="S25" s="5">
        <v>4</v>
      </c>
      <c r="T25" s="5">
        <v>75.260000000000005</v>
      </c>
      <c r="U25" s="2" t="s">
        <v>132</v>
      </c>
    </row>
    <row r="26" spans="1:21" ht="23.25" x14ac:dyDescent="0.5">
      <c r="A26" s="2">
        <v>18</v>
      </c>
      <c r="B26" s="18" t="s">
        <v>109</v>
      </c>
      <c r="C26" s="22">
        <v>56</v>
      </c>
      <c r="D26" s="5">
        <v>4.8600000000000003</v>
      </c>
      <c r="E26" s="5">
        <v>4.8</v>
      </c>
      <c r="F26" s="5">
        <v>4</v>
      </c>
      <c r="G26" s="5">
        <v>4</v>
      </c>
      <c r="H26" s="5">
        <v>3.61</v>
      </c>
      <c r="I26" s="5">
        <v>4.54</v>
      </c>
      <c r="J26" s="5">
        <v>9.08</v>
      </c>
      <c r="K26" s="5">
        <v>9.4</v>
      </c>
      <c r="L26" s="5">
        <v>4.4000000000000004</v>
      </c>
      <c r="M26" s="5">
        <v>8</v>
      </c>
      <c r="N26" s="5">
        <v>8</v>
      </c>
      <c r="O26" s="54">
        <v>4.5999999999999996</v>
      </c>
      <c r="P26" s="5">
        <v>8</v>
      </c>
      <c r="Q26" s="5">
        <v>4</v>
      </c>
      <c r="R26" s="5">
        <v>5</v>
      </c>
      <c r="S26" s="5">
        <v>4</v>
      </c>
      <c r="T26" s="5">
        <v>86.9</v>
      </c>
      <c r="U26" s="2" t="s">
        <v>132</v>
      </c>
    </row>
    <row r="27" spans="1:21" ht="23.25" x14ac:dyDescent="0.5">
      <c r="A27" s="2">
        <v>19</v>
      </c>
      <c r="B27" s="18" t="s">
        <v>110</v>
      </c>
      <c r="C27" s="22">
        <v>66</v>
      </c>
      <c r="D27" s="5">
        <v>4.96</v>
      </c>
      <c r="E27" s="5">
        <v>5</v>
      </c>
      <c r="F27" s="5">
        <v>4.76</v>
      </c>
      <c r="G27" s="5">
        <v>4.75</v>
      </c>
      <c r="H27" s="5">
        <v>4.24</v>
      </c>
      <c r="I27" s="5">
        <v>5</v>
      </c>
      <c r="J27" s="5">
        <v>10</v>
      </c>
      <c r="K27" s="5">
        <v>9</v>
      </c>
      <c r="L27" s="5">
        <v>4.4000000000000004</v>
      </c>
      <c r="M27" s="5">
        <v>8.1999999999999993</v>
      </c>
      <c r="N27" s="5">
        <v>8.8000000000000007</v>
      </c>
      <c r="O27" s="54">
        <v>5</v>
      </c>
      <c r="P27" s="5">
        <v>5</v>
      </c>
      <c r="Q27" s="5">
        <v>5</v>
      </c>
      <c r="R27" s="5">
        <v>5</v>
      </c>
      <c r="S27" s="5">
        <v>5</v>
      </c>
      <c r="T27" s="5">
        <v>94.11</v>
      </c>
      <c r="U27" s="13" t="s">
        <v>135</v>
      </c>
    </row>
    <row r="28" spans="1:21" ht="23.25" x14ac:dyDescent="0.5">
      <c r="A28" s="2">
        <v>20</v>
      </c>
      <c r="B28" s="18" t="s">
        <v>111</v>
      </c>
      <c r="C28" s="22">
        <v>60</v>
      </c>
      <c r="D28" s="5">
        <v>4.58</v>
      </c>
      <c r="E28" s="5">
        <v>4.49</v>
      </c>
      <c r="F28" s="5">
        <v>4.3600000000000003</v>
      </c>
      <c r="G28" s="5">
        <v>4.6100000000000003</v>
      </c>
      <c r="H28" s="5">
        <v>4.42</v>
      </c>
      <c r="I28" s="5">
        <v>4.53</v>
      </c>
      <c r="J28" s="5">
        <v>10</v>
      </c>
      <c r="K28" s="5">
        <v>10</v>
      </c>
      <c r="L28" s="5">
        <v>5</v>
      </c>
      <c r="M28" s="5">
        <v>8.25</v>
      </c>
      <c r="N28" s="5">
        <v>9.59</v>
      </c>
      <c r="O28" s="54">
        <v>4.45</v>
      </c>
      <c r="P28" s="5">
        <v>8</v>
      </c>
      <c r="Q28" s="5">
        <v>5</v>
      </c>
      <c r="R28" s="5">
        <v>4.79</v>
      </c>
      <c r="S28" s="5">
        <v>5</v>
      </c>
      <c r="T28" s="5">
        <v>92.84</v>
      </c>
      <c r="U28" s="13" t="s">
        <v>135</v>
      </c>
    </row>
    <row r="29" spans="1:21" ht="23.25" x14ac:dyDescent="0.5">
      <c r="A29" s="95" t="s">
        <v>139</v>
      </c>
      <c r="B29" s="96"/>
      <c r="C29" s="29">
        <f>SUM(C9:C28)</f>
        <v>1529</v>
      </c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60"/>
      <c r="P29" s="19"/>
      <c r="Q29" s="19"/>
      <c r="R29" s="19"/>
      <c r="S29" s="19"/>
      <c r="T29" s="19"/>
      <c r="U29" s="3"/>
    </row>
    <row r="30" spans="1:21" ht="23.25" x14ac:dyDescent="0.5">
      <c r="A30" s="93" t="s">
        <v>140</v>
      </c>
      <c r="B30" s="94"/>
      <c r="C30" s="67"/>
      <c r="D30" s="68">
        <f>AVERAGE(D9:D29)</f>
        <v>4.7679999999999989</v>
      </c>
      <c r="E30" s="68">
        <f>AVERAGE(E9:E29)</f>
        <v>4.8159999999999998</v>
      </c>
      <c r="F30" s="68">
        <f>AVERAGE(F9:F29)</f>
        <v>4.5280000000000005</v>
      </c>
      <c r="G30" s="68">
        <f t="shared" ref="G30:T30" si="0">AVERAGE(G9:G29)</f>
        <v>4.3464999999999998</v>
      </c>
      <c r="H30" s="68">
        <f t="shared" si="0"/>
        <v>4.0865</v>
      </c>
      <c r="I30" s="68">
        <f t="shared" si="0"/>
        <v>4.4700000000000006</v>
      </c>
      <c r="J30" s="68">
        <f t="shared" si="0"/>
        <v>9.5395000000000003</v>
      </c>
      <c r="K30" s="68">
        <f t="shared" si="0"/>
        <v>8.7859999999999996</v>
      </c>
      <c r="L30" s="68">
        <f t="shared" si="0"/>
        <v>4.8070000000000004</v>
      </c>
      <c r="M30" s="68">
        <f t="shared" si="0"/>
        <v>8.6009999999999991</v>
      </c>
      <c r="N30" s="68">
        <f t="shared" si="0"/>
        <v>8.5825000000000014</v>
      </c>
      <c r="O30" s="68">
        <f t="shared" si="0"/>
        <v>4.4694999999999991</v>
      </c>
      <c r="P30" s="68">
        <f t="shared" si="0"/>
        <v>8.0875000000000004</v>
      </c>
      <c r="Q30" s="68">
        <f t="shared" si="0"/>
        <v>4.6185</v>
      </c>
      <c r="R30" s="68">
        <f t="shared" si="0"/>
        <v>4.5535000000000005</v>
      </c>
      <c r="S30" s="68">
        <f t="shared" si="0"/>
        <v>4.5289999999999999</v>
      </c>
      <c r="T30" s="68">
        <f t="shared" si="0"/>
        <v>88.810500000000005</v>
      </c>
      <c r="U30" s="69" t="s">
        <v>132</v>
      </c>
    </row>
    <row r="31" spans="1:21" ht="23.25" x14ac:dyDescent="0.5">
      <c r="A31" s="93" t="s">
        <v>138</v>
      </c>
      <c r="B31" s="94"/>
      <c r="C31" s="67"/>
      <c r="D31" s="70" t="s">
        <v>135</v>
      </c>
      <c r="E31" s="70" t="s">
        <v>135</v>
      </c>
      <c r="F31" s="70" t="s">
        <v>135</v>
      </c>
      <c r="G31" s="70" t="s">
        <v>132</v>
      </c>
      <c r="H31" s="70" t="s">
        <v>132</v>
      </c>
      <c r="I31" s="70" t="s">
        <v>132</v>
      </c>
      <c r="J31" s="70" t="s">
        <v>135</v>
      </c>
      <c r="K31" s="70" t="s">
        <v>132</v>
      </c>
      <c r="L31" s="70" t="s">
        <v>135</v>
      </c>
      <c r="M31" s="70" t="s">
        <v>132</v>
      </c>
      <c r="N31" s="70" t="s">
        <v>132</v>
      </c>
      <c r="O31" s="70" t="s">
        <v>132</v>
      </c>
      <c r="P31" s="70" t="s">
        <v>132</v>
      </c>
      <c r="Q31" s="70" t="s">
        <v>135</v>
      </c>
      <c r="R31" s="70" t="s">
        <v>135</v>
      </c>
      <c r="S31" s="70" t="s">
        <v>135</v>
      </c>
      <c r="T31" s="70" t="s">
        <v>132</v>
      </c>
      <c r="U31" s="71"/>
    </row>
    <row r="32" spans="1:21" x14ac:dyDescent="0.2">
      <c r="A32" s="16"/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</row>
  </sheetData>
  <mergeCells count="10">
    <mergeCell ref="A3:S3"/>
    <mergeCell ref="A8:C8"/>
    <mergeCell ref="A2:T2"/>
    <mergeCell ref="A6:A7"/>
    <mergeCell ref="B6:B7"/>
    <mergeCell ref="A30:B30"/>
    <mergeCell ref="A29:B29"/>
    <mergeCell ref="A31:B31"/>
    <mergeCell ref="S6:S7"/>
    <mergeCell ref="T6:T7"/>
  </mergeCells>
  <pageMargins left="0.7" right="0.7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21"/>
  <sheetViews>
    <sheetView tabSelected="1" zoomScaleNormal="100" zoomScaleSheetLayoutView="110" workbookViewId="0">
      <selection activeCell="E20" sqref="E20"/>
    </sheetView>
  </sheetViews>
  <sheetFormatPr defaultRowHeight="14.25" x14ac:dyDescent="0.2"/>
  <cols>
    <col min="1" max="1" width="4.125" customWidth="1"/>
    <col min="3" max="3" width="4.625" customWidth="1"/>
    <col min="4" max="19" width="5.875" customWidth="1"/>
    <col min="20" max="20" width="9" customWidth="1"/>
  </cols>
  <sheetData>
    <row r="2" spans="1:20" ht="23.25" x14ac:dyDescent="0.5">
      <c r="A2" s="97" t="s">
        <v>175</v>
      </c>
      <c r="B2" s="97"/>
      <c r="C2" s="97"/>
      <c r="D2" s="97"/>
      <c r="E2" s="97"/>
      <c r="F2" s="97"/>
      <c r="G2" s="97"/>
      <c r="H2" s="97"/>
      <c r="I2" s="97"/>
      <c r="J2" s="97"/>
      <c r="K2" s="97"/>
      <c r="L2" s="97"/>
      <c r="M2" s="97"/>
      <c r="N2" s="97"/>
      <c r="O2" s="97"/>
      <c r="P2" s="97"/>
      <c r="Q2" s="97"/>
      <c r="R2" s="97"/>
      <c r="S2" s="97"/>
      <c r="T2" s="97"/>
    </row>
    <row r="3" spans="1:20" ht="23.25" x14ac:dyDescent="0.5">
      <c r="A3" s="97" t="s">
        <v>164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/>
      <c r="P3" s="97"/>
      <c r="Q3" s="97"/>
      <c r="R3" s="97"/>
      <c r="S3" s="97"/>
      <c r="T3" s="97"/>
    </row>
    <row r="4" spans="1:20" ht="23.25" x14ac:dyDescent="0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3.25" x14ac:dyDescent="0.5">
      <c r="A5" s="101" t="s">
        <v>2</v>
      </c>
      <c r="B5" s="115" t="s">
        <v>145</v>
      </c>
      <c r="C5" s="116"/>
      <c r="D5" s="56" t="s">
        <v>16</v>
      </c>
      <c r="E5" s="121" t="s">
        <v>146</v>
      </c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3"/>
      <c r="T5" s="101" t="s">
        <v>133</v>
      </c>
    </row>
    <row r="6" spans="1:20" ht="23.25" x14ac:dyDescent="0.5">
      <c r="A6" s="114"/>
      <c r="B6" s="117"/>
      <c r="C6" s="118"/>
      <c r="D6" s="57" t="s">
        <v>161</v>
      </c>
      <c r="E6" s="47">
        <v>1</v>
      </c>
      <c r="F6" s="47">
        <v>2</v>
      </c>
      <c r="G6" s="47">
        <v>3</v>
      </c>
      <c r="H6" s="47">
        <v>4</v>
      </c>
      <c r="I6" s="47">
        <v>5</v>
      </c>
      <c r="J6" s="47">
        <v>6</v>
      </c>
      <c r="K6" s="47">
        <v>7</v>
      </c>
      <c r="L6" s="47">
        <v>8</v>
      </c>
      <c r="M6" s="47">
        <v>9</v>
      </c>
      <c r="N6" s="47">
        <v>10</v>
      </c>
      <c r="O6" s="47">
        <v>11</v>
      </c>
      <c r="P6" s="47">
        <v>12</v>
      </c>
      <c r="Q6" s="47">
        <v>13</v>
      </c>
      <c r="R6" s="47">
        <v>14</v>
      </c>
      <c r="S6" s="47">
        <v>15</v>
      </c>
      <c r="T6" s="114"/>
    </row>
    <row r="7" spans="1:20" ht="23.25" x14ac:dyDescent="0.5">
      <c r="A7" s="114"/>
      <c r="B7" s="119"/>
      <c r="C7" s="120"/>
      <c r="D7" s="58" t="s">
        <v>162</v>
      </c>
      <c r="E7" s="30">
        <v>5</v>
      </c>
      <c r="F7" s="30">
        <v>5</v>
      </c>
      <c r="G7" s="30">
        <v>5</v>
      </c>
      <c r="H7" s="30">
        <v>5</v>
      </c>
      <c r="I7" s="30">
        <v>5</v>
      </c>
      <c r="J7" s="30">
        <v>5</v>
      </c>
      <c r="K7" s="30">
        <v>10</v>
      </c>
      <c r="L7" s="30">
        <v>10</v>
      </c>
      <c r="M7" s="30">
        <v>5</v>
      </c>
      <c r="N7" s="30">
        <v>10</v>
      </c>
      <c r="O7" s="30">
        <v>10</v>
      </c>
      <c r="P7" s="31">
        <v>5</v>
      </c>
      <c r="Q7" s="31">
        <v>10</v>
      </c>
      <c r="R7" s="31">
        <v>5</v>
      </c>
      <c r="S7" s="31">
        <v>5</v>
      </c>
      <c r="T7" s="30">
        <v>5</v>
      </c>
    </row>
    <row r="8" spans="1:20" ht="23.25" x14ac:dyDescent="0.5">
      <c r="A8" s="22">
        <v>1</v>
      </c>
      <c r="B8" s="112" t="s">
        <v>147</v>
      </c>
      <c r="C8" s="113"/>
      <c r="D8" s="33">
        <v>19</v>
      </c>
      <c r="E8" s="90">
        <v>4.7426315789473676</v>
      </c>
      <c r="F8" s="90">
        <v>4.7475000000000005</v>
      </c>
      <c r="G8" s="90">
        <v>4.4089473684210523</v>
      </c>
      <c r="H8" s="90">
        <v>4.1473684210526311</v>
      </c>
      <c r="I8" s="90">
        <v>3.9410526315789469</v>
      </c>
      <c r="J8" s="90">
        <v>4.4347368421052638</v>
      </c>
      <c r="K8" s="90">
        <v>9.561578947368421</v>
      </c>
      <c r="L8" s="90">
        <v>8.6650000000000009</v>
      </c>
      <c r="M8" s="90">
        <v>4.3584210526315781</v>
      </c>
      <c r="N8" s="90">
        <v>8.4394736842105278</v>
      </c>
      <c r="O8" s="90">
        <v>8.7868421052631582</v>
      </c>
      <c r="P8" s="90">
        <v>4.2368421052631575</v>
      </c>
      <c r="Q8" s="90">
        <v>8.6452631578947372</v>
      </c>
      <c r="R8" s="90">
        <v>4.4000000000000004</v>
      </c>
      <c r="S8" s="90">
        <v>4.3315789473684214</v>
      </c>
      <c r="T8" s="88">
        <v>4.2631578947368425</v>
      </c>
    </row>
    <row r="9" spans="1:20" ht="23.25" x14ac:dyDescent="0.5">
      <c r="A9" s="22">
        <v>2</v>
      </c>
      <c r="B9" s="112" t="s">
        <v>148</v>
      </c>
      <c r="C9" s="113"/>
      <c r="D9" s="33">
        <v>18</v>
      </c>
      <c r="E9" s="5">
        <v>4.8366666666666669</v>
      </c>
      <c r="F9" s="5">
        <v>4.8655555555555559</v>
      </c>
      <c r="G9" s="5">
        <v>4.5822222222222218</v>
      </c>
      <c r="H9" s="5">
        <v>4.4133333333333322</v>
      </c>
      <c r="I9" s="5">
        <v>4.4105555555555549</v>
      </c>
      <c r="J9" s="5">
        <v>4.6738888888888885</v>
      </c>
      <c r="K9" s="5">
        <v>9.5927777777777763</v>
      </c>
      <c r="L9" s="5">
        <v>8.801111111111112</v>
      </c>
      <c r="M9" s="5">
        <v>4.4272222222222224</v>
      </c>
      <c r="N9" s="5">
        <v>8.6433333333333344</v>
      </c>
      <c r="O9" s="5">
        <v>8.6055555555555561</v>
      </c>
      <c r="P9" s="5">
        <v>4.33</v>
      </c>
      <c r="Q9" s="5">
        <v>8.4344444444444449</v>
      </c>
      <c r="R9" s="5">
        <v>4.466111111111112</v>
      </c>
      <c r="S9" s="5">
        <v>4.4411111111111108</v>
      </c>
      <c r="T9" s="5">
        <v>4.333333333333333</v>
      </c>
    </row>
    <row r="10" spans="1:20" ht="23.25" x14ac:dyDescent="0.5">
      <c r="A10" s="22">
        <v>3</v>
      </c>
      <c r="B10" s="112" t="s">
        <v>149</v>
      </c>
      <c r="C10" s="113"/>
      <c r="D10" s="33">
        <v>13</v>
      </c>
      <c r="E10" s="5">
        <v>4.712307692307693</v>
      </c>
      <c r="F10" s="5">
        <v>4.7153846153846155</v>
      </c>
      <c r="G10" s="5">
        <v>4.588461538461539</v>
      </c>
      <c r="H10" s="5">
        <v>4.5307692307692298</v>
      </c>
      <c r="I10" s="5">
        <v>3.7061538461538461</v>
      </c>
      <c r="J10" s="5">
        <v>4.6399999999999997</v>
      </c>
      <c r="K10" s="5">
        <v>9.1161538461538463</v>
      </c>
      <c r="L10" s="5">
        <v>8.8923076923076927</v>
      </c>
      <c r="M10" s="5">
        <v>4.3538461538461544</v>
      </c>
      <c r="N10" s="5">
        <v>8.0615384615384613</v>
      </c>
      <c r="O10" s="5">
        <v>8.2615384615384606</v>
      </c>
      <c r="P10" s="5">
        <v>4.2615384615384615</v>
      </c>
      <c r="Q10" s="5">
        <v>9.0769230769230766</v>
      </c>
      <c r="R10" s="5">
        <v>4.569230769230769</v>
      </c>
      <c r="S10" s="5">
        <v>4.361538461538462</v>
      </c>
      <c r="T10" s="5">
        <v>4.2307692307692308</v>
      </c>
    </row>
    <row r="11" spans="1:20" ht="23.25" x14ac:dyDescent="0.5">
      <c r="A11" s="22">
        <v>4</v>
      </c>
      <c r="B11" s="112" t="s">
        <v>150</v>
      </c>
      <c r="C11" s="113"/>
      <c r="D11" s="33">
        <v>16</v>
      </c>
      <c r="E11" s="5">
        <v>4.7631250000000005</v>
      </c>
      <c r="F11" s="5">
        <v>4.8274999999999997</v>
      </c>
      <c r="G11" s="5">
        <v>4.0018750000000001</v>
      </c>
      <c r="H11" s="5">
        <v>3.7474999999999992</v>
      </c>
      <c r="I11" s="5">
        <v>3.7906250000000004</v>
      </c>
      <c r="J11" s="5">
        <v>4.6418749999999998</v>
      </c>
      <c r="K11" s="5">
        <v>9.3168749999999996</v>
      </c>
      <c r="L11" s="5">
        <v>8.40625</v>
      </c>
      <c r="M11" s="5">
        <v>4.5437500000000002</v>
      </c>
      <c r="N11" s="5">
        <v>8.4999999999999982</v>
      </c>
      <c r="O11" s="5">
        <v>8.4</v>
      </c>
      <c r="P11" s="5">
        <v>4.083124999999999</v>
      </c>
      <c r="Q11" s="5">
        <v>8.625</v>
      </c>
      <c r="R11" s="5">
        <v>4.0374999999999996</v>
      </c>
      <c r="S11" s="5">
        <v>4.1750000000000007</v>
      </c>
      <c r="T11" s="5">
        <v>4.1875</v>
      </c>
    </row>
    <row r="12" spans="1:20" ht="23.25" x14ac:dyDescent="0.5">
      <c r="A12" s="22">
        <v>5</v>
      </c>
      <c r="B12" s="112" t="s">
        <v>151</v>
      </c>
      <c r="C12" s="113"/>
      <c r="D12" s="33">
        <v>20</v>
      </c>
      <c r="E12" s="5">
        <v>4.7679999999999989</v>
      </c>
      <c r="F12" s="5">
        <v>4.8159999999999998</v>
      </c>
      <c r="G12" s="5">
        <v>4.5280000000000005</v>
      </c>
      <c r="H12" s="5">
        <v>4.3464999999999998</v>
      </c>
      <c r="I12" s="5">
        <v>4.0865</v>
      </c>
      <c r="J12" s="5">
        <v>4.4700000000000006</v>
      </c>
      <c r="K12" s="5">
        <v>9.5395000000000003</v>
      </c>
      <c r="L12" s="5">
        <v>8.7859999999999996</v>
      </c>
      <c r="M12" s="5">
        <v>4.8070000000000004</v>
      </c>
      <c r="N12" s="5">
        <v>8.6009999999999991</v>
      </c>
      <c r="O12" s="5">
        <v>8.5825000000000014</v>
      </c>
      <c r="P12" s="5">
        <v>4.4694999999999991</v>
      </c>
      <c r="Q12" s="5">
        <v>8.0875000000000004</v>
      </c>
      <c r="R12" s="5">
        <v>4.6185</v>
      </c>
      <c r="S12" s="5">
        <v>4.5535000000000005</v>
      </c>
      <c r="T12" s="5">
        <v>4.5289999999999999</v>
      </c>
    </row>
    <row r="13" spans="1:20" ht="23.25" x14ac:dyDescent="0.5">
      <c r="A13" s="22">
        <v>6</v>
      </c>
      <c r="B13" s="112" t="s">
        <v>152</v>
      </c>
      <c r="C13" s="113"/>
      <c r="D13" s="33">
        <v>15</v>
      </c>
      <c r="E13" s="5">
        <v>4.8906666666666663</v>
      </c>
      <c r="F13" s="5">
        <v>4.9400000000000004</v>
      </c>
      <c r="G13" s="5">
        <v>4.6640000000000006</v>
      </c>
      <c r="H13" s="5">
        <v>4.4962</v>
      </c>
      <c r="I13" s="5">
        <v>3.6766666666666667</v>
      </c>
      <c r="J13" s="5">
        <v>4.7753333333333332</v>
      </c>
      <c r="K13" s="5">
        <v>9.7033333333333349</v>
      </c>
      <c r="L13" s="5">
        <v>9.4333333333333336</v>
      </c>
      <c r="M13" s="5">
        <v>4.4060000000000006</v>
      </c>
      <c r="N13" s="5">
        <v>8.4079999999999995</v>
      </c>
      <c r="O13" s="5">
        <v>9.510666666666669</v>
      </c>
      <c r="P13" s="5">
        <v>4.3493333333333331</v>
      </c>
      <c r="Q13" s="5">
        <v>9.4853333333333332</v>
      </c>
      <c r="R13" s="5">
        <v>4.722666666666667</v>
      </c>
      <c r="S13" s="5">
        <v>4.6066666666666665</v>
      </c>
      <c r="T13" s="5">
        <v>4.6773333333333333</v>
      </c>
    </row>
    <row r="14" spans="1:20" ht="23.25" x14ac:dyDescent="0.5">
      <c r="A14" s="93" t="s">
        <v>163</v>
      </c>
      <c r="B14" s="110"/>
      <c r="C14" s="94"/>
      <c r="D14" s="66">
        <v>101</v>
      </c>
      <c r="E14" s="68">
        <f t="shared" ref="E14:T14" si="0">AVERAGE(E8:E13)</f>
        <v>4.785566267431399</v>
      </c>
      <c r="F14" s="68">
        <f t="shared" si="0"/>
        <v>4.8186566951566956</v>
      </c>
      <c r="G14" s="68">
        <f t="shared" si="0"/>
        <v>4.4622510215174698</v>
      </c>
      <c r="H14" s="68">
        <f t="shared" si="0"/>
        <v>4.2802784975258659</v>
      </c>
      <c r="I14" s="68">
        <f t="shared" si="0"/>
        <v>3.9352589499925021</v>
      </c>
      <c r="J14" s="68">
        <f t="shared" si="0"/>
        <v>4.6059723440545808</v>
      </c>
      <c r="K14" s="68">
        <f t="shared" si="0"/>
        <v>9.47170315077223</v>
      </c>
      <c r="L14" s="68">
        <f t="shared" si="0"/>
        <v>8.8306670227920225</v>
      </c>
      <c r="M14" s="68">
        <f t="shared" si="0"/>
        <v>4.4827065714499925</v>
      </c>
      <c r="N14" s="68">
        <f t="shared" si="0"/>
        <v>8.4422242465137209</v>
      </c>
      <c r="O14" s="68">
        <f t="shared" si="0"/>
        <v>8.6911837981706412</v>
      </c>
      <c r="P14" s="68">
        <f t="shared" si="0"/>
        <v>4.2883898166891585</v>
      </c>
      <c r="Q14" s="68">
        <f t="shared" si="0"/>
        <v>8.7257440020992671</v>
      </c>
      <c r="R14" s="68">
        <f t="shared" si="0"/>
        <v>4.4690014245014247</v>
      </c>
      <c r="S14" s="68">
        <f t="shared" si="0"/>
        <v>4.4115658644474438</v>
      </c>
      <c r="T14" s="68">
        <f t="shared" si="0"/>
        <v>4.3701822986954566</v>
      </c>
    </row>
    <row r="15" spans="1:20" ht="23.25" x14ac:dyDescent="0.5">
      <c r="A15" s="107"/>
      <c r="B15" s="108"/>
      <c r="C15" s="109"/>
      <c r="D15" s="3"/>
      <c r="E15" s="93" t="s">
        <v>165</v>
      </c>
      <c r="F15" s="110"/>
      <c r="G15" s="110"/>
      <c r="H15" s="110"/>
      <c r="I15" s="110"/>
      <c r="J15" s="94"/>
      <c r="K15" s="93" t="s">
        <v>166</v>
      </c>
      <c r="L15" s="110"/>
      <c r="M15" s="110"/>
      <c r="N15" s="110"/>
      <c r="O15" s="110"/>
      <c r="P15" s="94"/>
      <c r="Q15" s="107"/>
      <c r="R15" s="108"/>
      <c r="S15" s="108"/>
      <c r="T15" s="109"/>
    </row>
    <row r="16" spans="1:20" s="1" customFormat="1" ht="23.25" x14ac:dyDescent="0.5">
      <c r="A16" s="107"/>
      <c r="B16" s="108"/>
      <c r="C16" s="108"/>
      <c r="D16" s="108"/>
      <c r="E16" s="108"/>
      <c r="F16" s="108"/>
      <c r="G16" s="108"/>
      <c r="H16" s="108"/>
      <c r="I16" s="108"/>
      <c r="J16" s="109"/>
      <c r="K16" s="111" t="s">
        <v>173</v>
      </c>
      <c r="L16" s="111"/>
      <c r="M16" s="111"/>
      <c r="N16" s="111"/>
      <c r="O16" s="111"/>
      <c r="P16" s="111"/>
      <c r="Q16" s="107"/>
      <c r="R16" s="108"/>
      <c r="S16" s="108"/>
      <c r="T16" s="109"/>
    </row>
    <row r="17" spans="1:20" s="1" customFormat="1" ht="23.25" x14ac:dyDescent="0.5">
      <c r="A17" s="107"/>
      <c r="B17" s="108"/>
      <c r="C17" s="108"/>
      <c r="D17" s="108"/>
      <c r="E17" s="108"/>
      <c r="F17" s="108"/>
      <c r="G17" s="108"/>
      <c r="H17" s="108"/>
      <c r="I17" s="108"/>
      <c r="J17" s="109"/>
      <c r="K17" s="111" t="s">
        <v>172</v>
      </c>
      <c r="L17" s="111"/>
      <c r="M17" s="111"/>
      <c r="N17" s="111"/>
      <c r="O17" s="111"/>
      <c r="P17" s="111"/>
      <c r="Q17" s="107"/>
      <c r="R17" s="108"/>
      <c r="S17" s="108"/>
      <c r="T17" s="109"/>
    </row>
    <row r="18" spans="1:20" s="1" customFormat="1" ht="23.25" x14ac:dyDescent="0.5">
      <c r="B18" s="4" t="s">
        <v>171</v>
      </c>
      <c r="C18" s="1" t="s">
        <v>167</v>
      </c>
    </row>
    <row r="19" spans="1:20" s="1" customFormat="1" ht="23.25" x14ac:dyDescent="0.5">
      <c r="D19" s="1" t="s">
        <v>168</v>
      </c>
    </row>
    <row r="20" spans="1:20" s="1" customFormat="1" ht="23.25" x14ac:dyDescent="0.5">
      <c r="D20" s="1" t="s">
        <v>169</v>
      </c>
    </row>
    <row r="21" spans="1:20" s="1" customFormat="1" ht="23.25" x14ac:dyDescent="0.5">
      <c r="C21" s="1" t="s">
        <v>170</v>
      </c>
    </row>
  </sheetData>
  <mergeCells count="23">
    <mergeCell ref="B12:C12"/>
    <mergeCell ref="B13:C13"/>
    <mergeCell ref="A14:C14"/>
    <mergeCell ref="A2:T2"/>
    <mergeCell ref="A3:T3"/>
    <mergeCell ref="A5:A7"/>
    <mergeCell ref="B5:C7"/>
    <mergeCell ref="E5:S5"/>
    <mergeCell ref="T5:T6"/>
    <mergeCell ref="B8:C8"/>
    <mergeCell ref="B9:C9"/>
    <mergeCell ref="B10:C10"/>
    <mergeCell ref="B11:C11"/>
    <mergeCell ref="Q15:T15"/>
    <mergeCell ref="Q16:T16"/>
    <mergeCell ref="Q17:T17"/>
    <mergeCell ref="A15:C15"/>
    <mergeCell ref="E15:J15"/>
    <mergeCell ref="K15:P15"/>
    <mergeCell ref="K16:P16"/>
    <mergeCell ref="K17:P17"/>
    <mergeCell ref="A16:J16"/>
    <mergeCell ref="A17:J17"/>
  </mergeCells>
  <pageMargins left="0.7" right="0.7" top="0.75" bottom="0.75" header="0.3" footer="0.3"/>
  <pageSetup paperSize="9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7</vt:i4>
      </vt:variant>
    </vt:vector>
  </HeadingPairs>
  <TitlesOfParts>
    <vt:vector size="7" baseType="lpstr">
      <vt:lpstr>เมือง 1</vt:lpstr>
      <vt:lpstr>เมือง 2</vt:lpstr>
      <vt:lpstr>ดอก 1</vt:lpstr>
      <vt:lpstr>ดอก 2</vt:lpstr>
      <vt:lpstr>ภุกาม</vt:lpstr>
      <vt:lpstr>แม่ใจ</vt:lpstr>
      <vt:lpstr>สรุป</vt:lpstr>
    </vt:vector>
  </TitlesOfParts>
  <Company>OBEC55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Teacher</dc:creator>
  <cp:lastModifiedBy>Teacher</cp:lastModifiedBy>
  <cp:lastPrinted>2014-07-14T09:27:04Z</cp:lastPrinted>
  <dcterms:created xsi:type="dcterms:W3CDTF">2014-04-29T07:39:18Z</dcterms:created>
  <dcterms:modified xsi:type="dcterms:W3CDTF">2015-04-20T04:49:57Z</dcterms:modified>
</cp:coreProperties>
</file>