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70" windowWidth="20730" windowHeight="9105" activeTab="6"/>
  </bookViews>
  <sheets>
    <sheet name="เมือง 1" sheetId="2" r:id="rId1"/>
    <sheet name="เมือง 2" sheetId="1" r:id="rId2"/>
    <sheet name="ดอก 1" sheetId="3" r:id="rId3"/>
    <sheet name="ดอก 2" sheetId="4" r:id="rId4"/>
    <sheet name="ภุกาม" sheetId="5" r:id="rId5"/>
    <sheet name="แม่ใจ" sheetId="6" r:id="rId6"/>
    <sheet name="สรุป" sheetId="7" r:id="rId7"/>
  </sheets>
  <calcPr calcId="145621"/>
</workbook>
</file>

<file path=xl/calcChain.xml><?xml version="1.0" encoding="utf-8"?>
<calcChain xmlns="http://schemas.openxmlformats.org/spreadsheetml/2006/main">
  <c r="P18" i="4" l="1"/>
  <c r="I13" i="7" l="1"/>
  <c r="J13" i="7"/>
  <c r="K13" i="7"/>
  <c r="L13" i="7"/>
  <c r="M13" i="7"/>
  <c r="N13" i="7"/>
  <c r="O13" i="7"/>
  <c r="H13" i="7"/>
  <c r="G13" i="7"/>
  <c r="F13" i="7"/>
  <c r="E13" i="7"/>
  <c r="P18" i="6"/>
  <c r="P10" i="6"/>
  <c r="O25" i="4"/>
  <c r="N25" i="4"/>
  <c r="M25" i="4"/>
  <c r="L25" i="4"/>
  <c r="K25" i="4"/>
  <c r="J25" i="4"/>
  <c r="I25" i="4"/>
  <c r="H25" i="4"/>
  <c r="G25" i="4"/>
  <c r="F25" i="4"/>
  <c r="E25" i="4"/>
  <c r="D25" i="4"/>
  <c r="C24" i="4"/>
  <c r="P23" i="4"/>
  <c r="P25" i="4" s="1"/>
  <c r="O22" i="3"/>
  <c r="J22" i="3"/>
  <c r="K22" i="3"/>
  <c r="L22" i="3"/>
  <c r="M22" i="3"/>
  <c r="N22" i="3"/>
  <c r="I22" i="3"/>
  <c r="H22" i="3"/>
  <c r="G22" i="3"/>
  <c r="F22" i="3"/>
  <c r="E22" i="3"/>
  <c r="D22" i="3"/>
  <c r="C21" i="3"/>
  <c r="P16" i="3"/>
  <c r="P19" i="1"/>
  <c r="P14" i="1"/>
  <c r="P13" i="1"/>
  <c r="P12" i="1"/>
  <c r="P16" i="2"/>
  <c r="K27" i="1" l="1"/>
  <c r="H30" i="6" l="1"/>
  <c r="I30" i="6"/>
  <c r="J30" i="6"/>
  <c r="K30" i="6"/>
  <c r="L30" i="6"/>
  <c r="M30" i="6"/>
  <c r="N30" i="6"/>
  <c r="O30" i="6"/>
  <c r="G30" i="6"/>
  <c r="F30" i="6"/>
  <c r="E30" i="6"/>
  <c r="D30" i="6"/>
  <c r="I28" i="2"/>
  <c r="J28" i="2"/>
  <c r="K28" i="2"/>
  <c r="L28" i="2"/>
  <c r="M28" i="2"/>
  <c r="N28" i="2"/>
  <c r="O28" i="2"/>
  <c r="P28" i="2"/>
  <c r="H28" i="2"/>
  <c r="G28" i="2"/>
  <c r="F28" i="2"/>
  <c r="E28" i="2"/>
  <c r="D28" i="2"/>
  <c r="P12" i="4"/>
  <c r="D13" i="7" l="1"/>
  <c r="P18" i="3" l="1"/>
  <c r="P22" i="3" s="1"/>
  <c r="G27" i="1" l="1"/>
  <c r="H27" i="1"/>
  <c r="I27" i="1"/>
  <c r="J27" i="1"/>
  <c r="L27" i="1"/>
  <c r="M27" i="1"/>
  <c r="N27" i="1"/>
  <c r="O27" i="1"/>
  <c r="F27" i="1"/>
  <c r="E27" i="1"/>
  <c r="D27" i="1"/>
  <c r="C26" i="1"/>
  <c r="P20" i="6" l="1"/>
  <c r="P30" i="6" s="1"/>
  <c r="C27" i="2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C23" i="5"/>
  <c r="C29" i="6"/>
  <c r="P11" i="1" l="1"/>
  <c r="P27" i="1" s="1"/>
</calcChain>
</file>

<file path=xl/sharedStrings.xml><?xml version="1.0" encoding="utf-8"?>
<sst xmlns="http://schemas.openxmlformats.org/spreadsheetml/2006/main" count="504" uniqueCount="158">
  <si>
    <t>โรงเรียน</t>
  </si>
  <si>
    <t>ระดับ</t>
  </si>
  <si>
    <t>ที่</t>
  </si>
  <si>
    <t>อำเภอเมืองพะเยา</t>
  </si>
  <si>
    <t>ด้านคุณภาพผู้เรียน</t>
  </si>
  <si>
    <t>มฐ.1</t>
  </si>
  <si>
    <t>มฐ.2</t>
  </si>
  <si>
    <t>มฐ.3</t>
  </si>
  <si>
    <t>มฐ.4</t>
  </si>
  <si>
    <t>มฐ.5</t>
  </si>
  <si>
    <t>การจัดการศึกษา</t>
  </si>
  <si>
    <t>มฐ.6</t>
  </si>
  <si>
    <t>มฐ.7</t>
  </si>
  <si>
    <t>มฐ.8</t>
  </si>
  <si>
    <t>มฐ.9</t>
  </si>
  <si>
    <t>มฐ.10</t>
  </si>
  <si>
    <t>มาตรการ</t>
  </si>
  <si>
    <t>มฐ.11</t>
  </si>
  <si>
    <t>อัตลักษณ์</t>
  </si>
  <si>
    <t>คุณภาพ</t>
  </si>
  <si>
    <t>รวม</t>
  </si>
  <si>
    <t>น.ร.</t>
  </si>
  <si>
    <t>(คน)</t>
  </si>
  <si>
    <t>สร้างสังคม</t>
  </si>
  <si>
    <t>อนุบาลเมืองพะเยา</t>
  </si>
  <si>
    <t>บ้านร่องคำ</t>
  </si>
  <si>
    <t>เฉลี่ย</t>
  </si>
  <si>
    <t>ค่าน้ำหนักคะแนน</t>
  </si>
  <si>
    <t>บ้านจำป่าหวาย</t>
  </si>
  <si>
    <t>บ้านดาวเรือง</t>
  </si>
  <si>
    <t>บ้านศาลา</t>
  </si>
  <si>
    <t>บ้านห้วยเคียน</t>
  </si>
  <si>
    <t>บ้านแม่ต๋ำบุญโยง</t>
  </si>
  <si>
    <t>บ้านแม่นาเรือ</t>
  </si>
  <si>
    <t>บ้านแม่นาเรือใต้</t>
  </si>
  <si>
    <t>ชุมชนบ้านแม่ใส</t>
  </si>
  <si>
    <t>บ้านบ่อแฮ้วสันช้างหิน</t>
  </si>
  <si>
    <t>อนุบาลพะเยา</t>
  </si>
  <si>
    <t>คะแนนเฉลี่ยร้อยละในภาพรวมรายมาตรฐาน    ระดับปฐมวัย</t>
  </si>
  <si>
    <t>บ้านต๋อม</t>
  </si>
  <si>
    <t>ตำบลสันป่าม่วง</t>
  </si>
  <si>
    <t>บ้านร่องห้า</t>
  </si>
  <si>
    <t>บ้านต๊ำพระแล</t>
  </si>
  <si>
    <t>ชุมชนบ้านตุ้มท่า</t>
  </si>
  <si>
    <t>บ้านต๊ำเหล่า</t>
  </si>
  <si>
    <t>บ้านดอกบัว (ราษฎร์)</t>
  </si>
  <si>
    <t>บ้านตุ่น</t>
  </si>
  <si>
    <t>บ้านสาง</t>
  </si>
  <si>
    <t>บ้านโป่ง</t>
  </si>
  <si>
    <t>บ้านใหม่</t>
  </si>
  <si>
    <t>บ้านภูเงิน</t>
  </si>
  <si>
    <t>บ้านห้วยบง</t>
  </si>
  <si>
    <t>บ้านป่าคา</t>
  </si>
  <si>
    <t>บ้านดอนมูล</t>
  </si>
  <si>
    <t>บ้านต๊ำม่อน</t>
  </si>
  <si>
    <t>บ้านต๋อมดง</t>
  </si>
  <si>
    <t>บ้านสันกว๊านทุ่งกิ่ว</t>
  </si>
  <si>
    <t>บ้านดอกบัว (บุญมา)</t>
  </si>
  <si>
    <t>บ้านไร่</t>
  </si>
  <si>
    <t>บ้านสันป่าถ่อน</t>
  </si>
  <si>
    <t>บ้านดง</t>
  </si>
  <si>
    <t>บ้านดอกคำใต้</t>
  </si>
  <si>
    <t>ไทยรัฐวิทยา 46</t>
  </si>
  <si>
    <t>บ้านค่า</t>
  </si>
  <si>
    <t>บ้านค่าบน</t>
  </si>
  <si>
    <t>บ้านร่องจว้า</t>
  </si>
  <si>
    <t>บ้านวังขอนแดง</t>
  </si>
  <si>
    <t>ชุมชนบ้านห้วยลาน</t>
  </si>
  <si>
    <t>บ้านทุ่งต้นศรี</t>
  </si>
  <si>
    <t>บ้านเนินสมบูรณ์</t>
  </si>
  <si>
    <t>บ้านหนองหล่ม</t>
  </si>
  <si>
    <t>บ้านแม่พริก</t>
  </si>
  <si>
    <t>บ้านจำไก่</t>
  </si>
  <si>
    <t>บ้านถ้ำประชาบำรุง</t>
  </si>
  <si>
    <t>บ้านถ้ำประชานุเคราะห์</t>
  </si>
  <si>
    <t>บ้านปาง</t>
  </si>
  <si>
    <t>บ้านปางงุ้น</t>
  </si>
  <si>
    <t>บ้านทุ่งหลวง</t>
  </si>
  <si>
    <t>บ้านสันจกปก</t>
  </si>
  <si>
    <t>อนุบาลดอกคำใต้</t>
  </si>
  <si>
    <t>บ้านบุญเรือง</t>
  </si>
  <si>
    <t>บ้านปิน</t>
  </si>
  <si>
    <t>บ้านปินเหนือ</t>
  </si>
  <si>
    <t>บ้านเจน</t>
  </si>
  <si>
    <t>บ้านแม่อิง</t>
  </si>
  <si>
    <t>บ้านกว้านเหนือ</t>
  </si>
  <si>
    <t>บ้านร่องปอ</t>
  </si>
  <si>
    <t>บ้านร้อง</t>
  </si>
  <si>
    <t>บ้านสันป่างิ้ว</t>
  </si>
  <si>
    <t>บ้านสันต้นผึ้ง</t>
  </si>
  <si>
    <t>บ้านอิงโค้ง</t>
  </si>
  <si>
    <t>บ้านห้วยแก้ว</t>
  </si>
  <si>
    <t>บ้านม่วงคำ</t>
  </si>
  <si>
    <t>บ้านกาดถี</t>
  </si>
  <si>
    <t>บ้านสันต้นแหน</t>
  </si>
  <si>
    <t>บ้านหนองลาว</t>
  </si>
  <si>
    <t>อนุบาลภูกามยาว</t>
  </si>
  <si>
    <t>บ้านสันต้นม่วง</t>
  </si>
  <si>
    <t>บ้านป่าแฝกเหนือ</t>
  </si>
  <si>
    <t>บ้านดงอินตา</t>
  </si>
  <si>
    <t>บ้านบ้านดงบุญนาค</t>
  </si>
  <si>
    <t>บ้านเหล่า</t>
  </si>
  <si>
    <t>บ้านไร่อ้อย</t>
  </si>
  <si>
    <t>บ้านห้วยเจริญราษฎร์</t>
  </si>
  <si>
    <t>ชุมชนบ้านป่าแฝกฯ</t>
  </si>
  <si>
    <t>บ้านหนองสระ</t>
  </si>
  <si>
    <t>บ้านบ้านป่าตึง</t>
  </si>
  <si>
    <t>บ้านแม่ใจ</t>
  </si>
  <si>
    <t>ชุมชนบ้านแม่สุก</t>
  </si>
  <si>
    <t>บ้านแม่จว้า</t>
  </si>
  <si>
    <t>บ้านแม่จว้าใต้</t>
  </si>
  <si>
    <t>บ้านสันขวาง</t>
  </si>
  <si>
    <t>อนุบาลแม่ใจ</t>
  </si>
  <si>
    <t>บ้านป่าสักสามัคคี</t>
  </si>
  <si>
    <t>บ้านทุ่งป่าข่า</t>
  </si>
  <si>
    <t>เจริญใจ</t>
  </si>
  <si>
    <t>บ้านป่าแฝกใต้</t>
  </si>
  <si>
    <t>กลุ่มเมืองพะเยา  1</t>
  </si>
  <si>
    <t>กลุ่มเมืองพะเยา   2</t>
  </si>
  <si>
    <t>อำเภอดอกคำใต้                   กลุ่มดอกคำใต้   1</t>
  </si>
  <si>
    <t>อำเภอดอกคำใต้                   กลุ่มดอกคำใต้   2</t>
  </si>
  <si>
    <t>อำเภอภูกามยาว                 กลุ่มภูกามยาว</t>
  </si>
  <si>
    <t>อำเภอแม่ใจ</t>
  </si>
  <si>
    <t>กลุ่มแม่ใจ</t>
  </si>
  <si>
    <t>ดีมาก</t>
  </si>
  <si>
    <t>รวมเฉลี่ย</t>
  </si>
  <si>
    <t>ร้อยละ</t>
  </si>
  <si>
    <t>ดีเยี่ยม</t>
  </si>
  <si>
    <t>ดี</t>
  </si>
  <si>
    <t>บ้านห้วยทรายขาว</t>
  </si>
  <si>
    <t>บ้านสันเวียงใหม่</t>
  </si>
  <si>
    <t>ไม่มี</t>
  </si>
  <si>
    <t>ระดับคุณภาพ</t>
  </si>
  <si>
    <t>รวมจำนวนนักเรียน</t>
  </si>
  <si>
    <t>รวมคะแนนเฉลี่ย</t>
  </si>
  <si>
    <t>รวมจำนวนนักเรียนทั้งหมด</t>
  </si>
  <si>
    <t>เมือง 1</t>
  </si>
  <si>
    <t>เมือง 2</t>
  </si>
  <si>
    <t>ดอกคำใต้ 1</t>
  </si>
  <si>
    <t>ดอกคำใต้ 2</t>
  </si>
  <si>
    <t>แม่ใจ</t>
  </si>
  <si>
    <t>ภูกามยาว</t>
  </si>
  <si>
    <t>คะแนนเต็ม</t>
  </si>
  <si>
    <t>มาตรฐานที่</t>
  </si>
  <si>
    <t>คะแนนเฉลี่ยร้อยละในภาพรวมรายมาตรฐาน    ระดับปฐมวัย  จำแนกตามรายอำเภอ</t>
  </si>
  <si>
    <t>บ้านสันป่าสัก</t>
  </si>
  <si>
    <t xml:space="preserve">บ้านแม่กา </t>
  </si>
  <si>
    <t>บ้านแม่กาสาขาแม่ต๊ำ</t>
  </si>
  <si>
    <t>บ้านสันโค้ง</t>
  </si>
  <si>
    <t>บ้านสันป่าหนาด</t>
  </si>
  <si>
    <t>บ้านห้วยทรายเลื่อน</t>
  </si>
  <si>
    <t>บ้านโพธิ์ทอง</t>
  </si>
  <si>
    <t>จำนวน</t>
  </si>
  <si>
    <t>พอใช้</t>
  </si>
  <si>
    <t xml:space="preserve"> บ้านทุ่งกาไชย</t>
  </si>
  <si>
    <t>รวมจำนวน/เฉลี่ย</t>
  </si>
  <si>
    <t>นร.</t>
  </si>
  <si>
    <t xml:space="preserve">ผลการประเมินคุณภาพภายใน  ตามมาตรฐานการศึกษาของสถานศึกษา  ปีการศึกษา  2557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</si>
</sst>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charset val="222"/>
      <scheme val="minor"/>
    </font>
    <font>
      <sz val="11"/>
      <color theme="1"/>
      <name val="Angsana New"/>
      <family val="1"/>
    </font>
    <font>
      <sz val="16"/>
      <color theme="1"/>
      <name val="Angsana New"/>
      <family val="1"/>
    </font>
    <font>
      <sz val="14"/>
      <color theme="1"/>
      <name val="Angsana New"/>
      <family val="1"/>
    </font>
    <font>
      <sz val="16"/>
      <color theme="1"/>
      <name val="Tahoma"/>
      <family val="2"/>
      <charset val="222"/>
      <scheme val="minor"/>
    </font>
    <font>
      <b/>
      <sz val="16"/>
      <color theme="1"/>
      <name val="Angsana New"/>
      <family val="1"/>
    </font>
    <font>
      <b/>
      <sz val="11"/>
      <color theme="1"/>
      <name val="Tahoma"/>
      <family val="2"/>
      <charset val="222"/>
      <scheme val="minor"/>
    </font>
    <font>
      <sz val="16"/>
      <name val="Angsana New"/>
      <family val="1"/>
    </font>
    <font>
      <b/>
      <sz val="11"/>
      <color theme="1"/>
      <name val="Angsana New"/>
      <family val="1"/>
    </font>
    <font>
      <b/>
      <sz val="14"/>
      <color theme="1"/>
      <name val="Angsana New"/>
      <family val="1"/>
    </font>
    <font>
      <b/>
      <sz val="12"/>
      <color theme="1"/>
      <name val="Angsana New"/>
      <family val="1"/>
    </font>
    <font>
      <sz val="11"/>
      <color rgb="FFFF0000"/>
      <name val="Tahoma"/>
      <family val="2"/>
      <charset val="22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/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5" fillId="0" borderId="0" xfId="0" applyFont="1"/>
    <xf numFmtId="2" fontId="2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2" fontId="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0" borderId="4" xfId="0" applyFont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3" fillId="0" borderId="1" xfId="0" applyFont="1" applyBorder="1" applyAlignment="1"/>
    <xf numFmtId="2" fontId="2" fillId="0" borderId="7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5" fillId="0" borderId="0" xfId="0" applyFont="1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/>
    <xf numFmtId="0" fontId="1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2" fontId="2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/>
    <xf numFmtId="2" fontId="2" fillId="0" borderId="0" xfId="0" applyNumberFormat="1" applyFont="1" applyBorder="1"/>
    <xf numFmtId="0" fontId="2" fillId="4" borderId="3" xfId="0" applyFont="1" applyFill="1" applyBorder="1" applyAlignment="1">
      <alignment horizontal="center"/>
    </xf>
    <xf numFmtId="2" fontId="2" fillId="5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8" fillId="3" borderId="1" xfId="0" applyFont="1" applyFill="1" applyBorder="1"/>
    <xf numFmtId="0" fontId="9" fillId="3" borderId="1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2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2" fontId="2" fillId="5" borderId="6" xfId="0" applyNumberFormat="1" applyFont="1" applyFill="1" applyBorder="1" applyAlignment="1">
      <alignment horizontal="center"/>
    </xf>
    <xf numFmtId="2" fontId="2" fillId="5" borderId="7" xfId="0" applyNumberFormat="1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2" fillId="6" borderId="1" xfId="0" applyFont="1" applyFill="1" applyBorder="1" applyAlignment="1"/>
    <xf numFmtId="0" fontId="5" fillId="3" borderId="14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0" fontId="7" fillId="6" borderId="1" xfId="0" applyFont="1" applyFill="1" applyBorder="1" applyAlignment="1"/>
    <xf numFmtId="0" fontId="2" fillId="6" borderId="1" xfId="0" applyFont="1" applyFill="1" applyBorder="1"/>
    <xf numFmtId="0" fontId="6" fillId="4" borderId="3" xfId="0" applyFont="1" applyFill="1" applyBorder="1" applyAlignment="1">
      <alignment horizontal="center"/>
    </xf>
    <xf numFmtId="2" fontId="5" fillId="7" borderId="1" xfId="0" applyNumberFormat="1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2" fontId="2" fillId="7" borderId="1" xfId="0" applyNumberFormat="1" applyFont="1" applyFill="1" applyBorder="1" applyAlignment="1">
      <alignment horizontal="center"/>
    </xf>
    <xf numFmtId="1" fontId="5" fillId="7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0" fillId="7" borderId="1" xfId="0" applyFill="1" applyBorder="1"/>
    <xf numFmtId="0" fontId="5" fillId="0" borderId="0" xfId="0" applyFont="1" applyAlignment="1"/>
    <xf numFmtId="0" fontId="10" fillId="3" borderId="4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0" borderId="0" xfId="0" applyFont="1"/>
    <xf numFmtId="2" fontId="2" fillId="0" borderId="0" xfId="0" applyNumberFormat="1" applyFont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2" fontId="9" fillId="7" borderId="1" xfId="0" applyNumberFormat="1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2" fontId="2" fillId="0" borderId="0" xfId="0" applyNumberFormat="1" applyFont="1"/>
    <xf numFmtId="0" fontId="5" fillId="0" borderId="1" xfId="0" applyFont="1" applyBorder="1"/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5" fillId="3" borderId="7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zoomScale="80" zoomScaleNormal="80" zoomScaleSheetLayoutView="120" workbookViewId="0">
      <selection sqref="A1:Q1"/>
    </sheetView>
  </sheetViews>
  <sheetFormatPr defaultRowHeight="14.25" x14ac:dyDescent="0.2"/>
  <cols>
    <col min="1" max="1" width="4.375" customWidth="1"/>
    <col min="2" max="2" width="17.25" customWidth="1"/>
    <col min="3" max="3" width="5.875" customWidth="1"/>
    <col min="4" max="14" width="6" customWidth="1"/>
    <col min="15" max="16" width="7.125" customWidth="1"/>
  </cols>
  <sheetData>
    <row r="1" spans="1:20" ht="23.25" x14ac:dyDescent="0.5">
      <c r="A1" s="96" t="s">
        <v>157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84"/>
      <c r="S1" s="84"/>
      <c r="T1" s="84"/>
    </row>
    <row r="2" spans="1:20" ht="23.25" x14ac:dyDescent="0.5">
      <c r="A2" s="96" t="s">
        <v>38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84"/>
      <c r="S2" s="84"/>
      <c r="T2" s="14"/>
    </row>
    <row r="3" spans="1:20" ht="23.25" x14ac:dyDescent="0.5">
      <c r="A3" s="7"/>
      <c r="B3" s="7" t="s">
        <v>3</v>
      </c>
      <c r="C3" s="7" t="s">
        <v>117</v>
      </c>
      <c r="D3" s="7"/>
      <c r="E3" s="7"/>
      <c r="F3" s="7"/>
      <c r="G3" s="7"/>
      <c r="H3" s="7"/>
      <c r="I3" s="7"/>
      <c r="J3" s="7"/>
      <c r="K3" s="7"/>
      <c r="L3" s="15"/>
      <c r="M3" s="15"/>
      <c r="N3" s="15"/>
      <c r="O3" s="15"/>
      <c r="P3" s="15"/>
      <c r="Q3" s="15"/>
      <c r="R3" s="15"/>
      <c r="S3" s="15"/>
      <c r="T3" s="15"/>
    </row>
    <row r="4" spans="1:20" ht="23.25" x14ac:dyDescent="0.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20" ht="23.25" x14ac:dyDescent="0.5">
      <c r="A5" s="94" t="s">
        <v>2</v>
      </c>
      <c r="B5" s="94" t="s">
        <v>0</v>
      </c>
      <c r="C5" s="50" t="s">
        <v>21</v>
      </c>
      <c r="D5" s="97" t="s">
        <v>4</v>
      </c>
      <c r="E5" s="98"/>
      <c r="F5" s="98"/>
      <c r="G5" s="99"/>
      <c r="H5" s="97" t="s">
        <v>10</v>
      </c>
      <c r="I5" s="98"/>
      <c r="J5" s="98"/>
      <c r="K5" s="99"/>
      <c r="L5" s="51" t="s">
        <v>23</v>
      </c>
      <c r="M5" s="52" t="s">
        <v>18</v>
      </c>
      <c r="N5" s="53" t="s">
        <v>16</v>
      </c>
      <c r="O5" s="50" t="s">
        <v>20</v>
      </c>
      <c r="P5" s="94" t="s">
        <v>126</v>
      </c>
      <c r="Q5" s="50" t="s">
        <v>1</v>
      </c>
    </row>
    <row r="6" spans="1:20" ht="23.25" x14ac:dyDescent="0.5">
      <c r="A6" s="95"/>
      <c r="B6" s="95"/>
      <c r="C6" s="54" t="s">
        <v>22</v>
      </c>
      <c r="D6" s="55" t="s">
        <v>5</v>
      </c>
      <c r="E6" s="55" t="s">
        <v>6</v>
      </c>
      <c r="F6" s="55" t="s">
        <v>7</v>
      </c>
      <c r="G6" s="55" t="s">
        <v>8</v>
      </c>
      <c r="H6" s="55" t="s">
        <v>9</v>
      </c>
      <c r="I6" s="55" t="s">
        <v>11</v>
      </c>
      <c r="J6" s="55" t="s">
        <v>12</v>
      </c>
      <c r="K6" s="55" t="s">
        <v>13</v>
      </c>
      <c r="L6" s="55" t="s">
        <v>14</v>
      </c>
      <c r="M6" s="55" t="s">
        <v>15</v>
      </c>
      <c r="N6" s="55" t="s">
        <v>17</v>
      </c>
      <c r="O6" s="55" t="s">
        <v>26</v>
      </c>
      <c r="P6" s="95"/>
      <c r="Q6" s="56" t="s">
        <v>19</v>
      </c>
    </row>
    <row r="7" spans="1:20" ht="23.25" x14ac:dyDescent="0.5">
      <c r="A7" s="100" t="s">
        <v>27</v>
      </c>
      <c r="B7" s="101"/>
      <c r="C7" s="102"/>
      <c r="D7" s="57">
        <v>5</v>
      </c>
      <c r="E7" s="49">
        <v>5</v>
      </c>
      <c r="F7" s="49">
        <v>5</v>
      </c>
      <c r="G7" s="49">
        <v>5</v>
      </c>
      <c r="H7" s="49">
        <v>20</v>
      </c>
      <c r="I7" s="49">
        <v>20</v>
      </c>
      <c r="J7" s="49">
        <v>20</v>
      </c>
      <c r="K7" s="49">
        <v>5</v>
      </c>
      <c r="L7" s="49">
        <v>5</v>
      </c>
      <c r="M7" s="49">
        <v>5</v>
      </c>
      <c r="N7" s="49">
        <v>5</v>
      </c>
      <c r="O7" s="58">
        <v>5</v>
      </c>
      <c r="P7" s="58">
        <v>100</v>
      </c>
      <c r="Q7" s="58"/>
    </row>
    <row r="8" spans="1:20" ht="23.25" x14ac:dyDescent="0.5">
      <c r="A8" s="3">
        <v>1</v>
      </c>
      <c r="B8" s="18" t="s">
        <v>39</v>
      </c>
      <c r="C8" s="24">
        <v>24</v>
      </c>
      <c r="D8" s="8">
        <v>4.93</v>
      </c>
      <c r="E8" s="8">
        <v>5</v>
      </c>
      <c r="F8" s="8">
        <v>5</v>
      </c>
      <c r="G8" s="8">
        <v>5</v>
      </c>
      <c r="H8" s="8">
        <v>20</v>
      </c>
      <c r="I8" s="8">
        <v>20</v>
      </c>
      <c r="J8" s="8">
        <v>17.600000000000001</v>
      </c>
      <c r="K8" s="8">
        <v>5</v>
      </c>
      <c r="L8" s="8">
        <v>5</v>
      </c>
      <c r="M8" s="8">
        <v>5</v>
      </c>
      <c r="N8" s="8">
        <v>5</v>
      </c>
      <c r="O8" s="8">
        <v>5</v>
      </c>
      <c r="P8" s="8">
        <v>97.53</v>
      </c>
      <c r="Q8" s="5" t="s">
        <v>127</v>
      </c>
    </row>
    <row r="9" spans="1:20" ht="23.25" x14ac:dyDescent="0.5">
      <c r="A9" s="5">
        <v>2</v>
      </c>
      <c r="B9" s="6" t="s">
        <v>40</v>
      </c>
      <c r="C9" s="24">
        <v>17</v>
      </c>
      <c r="D9" s="8">
        <v>4.09</v>
      </c>
      <c r="E9" s="8">
        <v>3.88</v>
      </c>
      <c r="F9" s="8">
        <v>4.12</v>
      </c>
      <c r="G9" s="8">
        <v>3.48</v>
      </c>
      <c r="H9" s="8">
        <v>20</v>
      </c>
      <c r="I9" s="8">
        <v>16.8</v>
      </c>
      <c r="J9" s="8">
        <v>13.8</v>
      </c>
      <c r="K9" s="8">
        <v>4.4000000000000004</v>
      </c>
      <c r="L9" s="8">
        <v>4</v>
      </c>
      <c r="M9" s="8">
        <v>4.8</v>
      </c>
      <c r="N9" s="8">
        <v>4</v>
      </c>
      <c r="O9" s="8">
        <v>4</v>
      </c>
      <c r="P9" s="8">
        <v>83.37</v>
      </c>
      <c r="Q9" s="5" t="s">
        <v>124</v>
      </c>
    </row>
    <row r="10" spans="1:20" ht="23.25" x14ac:dyDescent="0.5">
      <c r="A10" s="5">
        <v>3</v>
      </c>
      <c r="B10" s="6" t="s">
        <v>41</v>
      </c>
      <c r="C10" s="24">
        <v>27</v>
      </c>
      <c r="D10" s="8">
        <v>5</v>
      </c>
      <c r="E10" s="8">
        <v>3.5</v>
      </c>
      <c r="F10" s="8">
        <v>4</v>
      </c>
      <c r="G10" s="8">
        <v>5</v>
      </c>
      <c r="H10" s="8">
        <v>20</v>
      </c>
      <c r="I10" s="8">
        <v>18</v>
      </c>
      <c r="J10" s="8">
        <v>20</v>
      </c>
      <c r="K10" s="8">
        <v>4.5</v>
      </c>
      <c r="L10" s="8">
        <v>5</v>
      </c>
      <c r="M10" s="8">
        <v>5</v>
      </c>
      <c r="N10" s="8">
        <v>3.5</v>
      </c>
      <c r="O10" s="8">
        <v>3</v>
      </c>
      <c r="P10" s="8">
        <v>70.849999999999994</v>
      </c>
      <c r="Q10" s="5" t="s">
        <v>128</v>
      </c>
    </row>
    <row r="11" spans="1:20" ht="23.25" x14ac:dyDescent="0.5">
      <c r="A11" s="5">
        <v>4</v>
      </c>
      <c r="B11" s="6" t="s">
        <v>42</v>
      </c>
      <c r="C11" s="24">
        <v>28</v>
      </c>
      <c r="D11" s="8">
        <v>4.88</v>
      </c>
      <c r="E11" s="8">
        <v>5</v>
      </c>
      <c r="F11" s="8">
        <v>4.8</v>
      </c>
      <c r="G11" s="8">
        <v>4.54</v>
      </c>
      <c r="H11" s="8">
        <v>20</v>
      </c>
      <c r="I11" s="8">
        <v>18.600000000000001</v>
      </c>
      <c r="J11" s="8">
        <v>18.399999999999999</v>
      </c>
      <c r="K11" s="8">
        <v>4</v>
      </c>
      <c r="L11" s="8">
        <v>4</v>
      </c>
      <c r="M11" s="8">
        <v>4</v>
      </c>
      <c r="N11" s="8">
        <v>4</v>
      </c>
      <c r="O11" s="8">
        <v>5</v>
      </c>
      <c r="P11" s="8">
        <v>92.27</v>
      </c>
      <c r="Q11" s="5" t="s">
        <v>124</v>
      </c>
    </row>
    <row r="12" spans="1:20" ht="23.25" x14ac:dyDescent="0.5">
      <c r="A12" s="5">
        <v>5</v>
      </c>
      <c r="B12" s="6" t="s">
        <v>43</v>
      </c>
      <c r="C12" s="24">
        <v>2</v>
      </c>
      <c r="D12" s="8">
        <v>5</v>
      </c>
      <c r="E12" s="8">
        <v>3.44</v>
      </c>
      <c r="F12" s="8">
        <v>5</v>
      </c>
      <c r="G12" s="8">
        <v>4.37</v>
      </c>
      <c r="H12" s="8">
        <v>20</v>
      </c>
      <c r="I12" s="8">
        <v>20</v>
      </c>
      <c r="J12" s="8">
        <v>20</v>
      </c>
      <c r="K12" s="8">
        <v>5</v>
      </c>
      <c r="L12" s="8">
        <v>5</v>
      </c>
      <c r="M12" s="8">
        <v>5</v>
      </c>
      <c r="N12" s="8">
        <v>5</v>
      </c>
      <c r="O12" s="8">
        <v>5</v>
      </c>
      <c r="P12" s="8">
        <v>95.67</v>
      </c>
      <c r="Q12" s="5" t="s">
        <v>127</v>
      </c>
    </row>
    <row r="13" spans="1:20" ht="23.25" x14ac:dyDescent="0.5">
      <c r="A13" s="5">
        <v>6</v>
      </c>
      <c r="B13" s="6" t="s">
        <v>44</v>
      </c>
      <c r="C13" s="24">
        <v>10</v>
      </c>
      <c r="D13" s="8">
        <v>5</v>
      </c>
      <c r="E13" s="8">
        <v>5</v>
      </c>
      <c r="F13" s="8">
        <v>3.96</v>
      </c>
      <c r="G13" s="8">
        <v>4.54</v>
      </c>
      <c r="H13" s="8">
        <v>20</v>
      </c>
      <c r="I13" s="8">
        <v>19.2</v>
      </c>
      <c r="J13" s="8">
        <v>18</v>
      </c>
      <c r="K13" s="8">
        <v>5</v>
      </c>
      <c r="L13" s="8">
        <v>5</v>
      </c>
      <c r="M13" s="8">
        <v>5</v>
      </c>
      <c r="N13" s="8">
        <v>5</v>
      </c>
      <c r="O13" s="8">
        <v>4</v>
      </c>
      <c r="P13" s="8">
        <v>90.56</v>
      </c>
      <c r="Q13" s="5" t="s">
        <v>124</v>
      </c>
    </row>
    <row r="14" spans="1:20" ht="23.25" x14ac:dyDescent="0.5">
      <c r="A14" s="5">
        <v>7</v>
      </c>
      <c r="B14" s="16" t="s">
        <v>45</v>
      </c>
      <c r="C14" s="24">
        <v>18</v>
      </c>
      <c r="D14" s="8">
        <v>4.5999999999999996</v>
      </c>
      <c r="E14" s="8">
        <v>4.5999999999999996</v>
      </c>
      <c r="F14" s="8">
        <v>5</v>
      </c>
      <c r="G14" s="8">
        <v>4.5</v>
      </c>
      <c r="H14" s="8">
        <v>20</v>
      </c>
      <c r="I14" s="8">
        <v>17.8</v>
      </c>
      <c r="J14" s="8">
        <v>16.8</v>
      </c>
      <c r="K14" s="8">
        <v>4.3</v>
      </c>
      <c r="L14" s="8">
        <v>4</v>
      </c>
      <c r="M14" s="8">
        <v>4</v>
      </c>
      <c r="N14" s="8">
        <v>4.5999999999999996</v>
      </c>
      <c r="O14" s="8">
        <v>5</v>
      </c>
      <c r="P14" s="8">
        <v>90.2</v>
      </c>
      <c r="Q14" s="5" t="s">
        <v>127</v>
      </c>
    </row>
    <row r="15" spans="1:20" ht="23.25" x14ac:dyDescent="0.5">
      <c r="A15" s="5">
        <v>8</v>
      </c>
      <c r="B15" s="6" t="s">
        <v>56</v>
      </c>
      <c r="C15" s="24">
        <v>6</v>
      </c>
      <c r="D15" s="8">
        <v>4.16</v>
      </c>
      <c r="E15" s="8">
        <v>4.83</v>
      </c>
      <c r="F15" s="8">
        <v>5</v>
      </c>
      <c r="G15" s="8">
        <v>4.32</v>
      </c>
      <c r="H15" s="8">
        <v>20</v>
      </c>
      <c r="I15" s="8">
        <v>18.2</v>
      </c>
      <c r="J15" s="8">
        <v>20</v>
      </c>
      <c r="K15" s="8">
        <v>5</v>
      </c>
      <c r="L15" s="8">
        <v>5</v>
      </c>
      <c r="M15" s="8">
        <v>5</v>
      </c>
      <c r="N15" s="8">
        <v>5</v>
      </c>
      <c r="O15" s="8">
        <v>5</v>
      </c>
      <c r="P15" s="8">
        <v>96.51</v>
      </c>
      <c r="Q15" s="5" t="s">
        <v>127</v>
      </c>
    </row>
    <row r="16" spans="1:20" s="87" customFormat="1" ht="23.25" x14ac:dyDescent="0.5">
      <c r="A16" s="32">
        <v>9</v>
      </c>
      <c r="B16" s="19" t="s">
        <v>46</v>
      </c>
      <c r="C16" s="24">
        <v>5</v>
      </c>
      <c r="D16" s="8">
        <v>5</v>
      </c>
      <c r="E16" s="8">
        <v>5</v>
      </c>
      <c r="F16" s="8">
        <v>3.8</v>
      </c>
      <c r="G16" s="8">
        <v>4.4000000000000004</v>
      </c>
      <c r="H16" s="8">
        <v>20</v>
      </c>
      <c r="I16" s="8">
        <v>17.2</v>
      </c>
      <c r="J16" s="8">
        <v>16.8</v>
      </c>
      <c r="K16" s="8">
        <v>4.3</v>
      </c>
      <c r="L16" s="8">
        <v>4</v>
      </c>
      <c r="M16" s="8">
        <v>4.5999999999999996</v>
      </c>
      <c r="N16" s="8">
        <v>5</v>
      </c>
      <c r="O16" s="88">
        <v>5</v>
      </c>
      <c r="P16" s="8">
        <f>SUM(D16:N16)</f>
        <v>90.1</v>
      </c>
      <c r="Q16" s="32" t="s">
        <v>127</v>
      </c>
    </row>
    <row r="17" spans="1:20" ht="23.25" x14ac:dyDescent="0.5">
      <c r="A17" s="5">
        <v>10</v>
      </c>
      <c r="B17" s="6" t="s">
        <v>130</v>
      </c>
      <c r="C17" s="24">
        <v>9</v>
      </c>
      <c r="D17" s="8">
        <v>3.94</v>
      </c>
      <c r="E17" s="8">
        <v>3.78</v>
      </c>
      <c r="F17" s="8">
        <v>3.9</v>
      </c>
      <c r="G17" s="8">
        <v>3.35</v>
      </c>
      <c r="H17" s="8">
        <v>16</v>
      </c>
      <c r="I17" s="8">
        <v>16.8</v>
      </c>
      <c r="J17" s="8">
        <v>16</v>
      </c>
      <c r="K17" s="8">
        <v>4</v>
      </c>
      <c r="L17" s="8">
        <v>4</v>
      </c>
      <c r="M17" s="8">
        <v>4.8</v>
      </c>
      <c r="N17" s="8">
        <v>4</v>
      </c>
      <c r="O17" s="8">
        <v>4</v>
      </c>
      <c r="P17" s="8">
        <v>80.569999999999993</v>
      </c>
      <c r="Q17" s="5" t="s">
        <v>124</v>
      </c>
    </row>
    <row r="18" spans="1:20" ht="23.25" x14ac:dyDescent="0.5">
      <c r="A18" s="5">
        <v>11</v>
      </c>
      <c r="B18" s="18" t="s">
        <v>47</v>
      </c>
      <c r="C18" s="24">
        <v>27</v>
      </c>
      <c r="D18" s="8">
        <v>4.7</v>
      </c>
      <c r="E18" s="8">
        <v>4.5999999999999996</v>
      </c>
      <c r="F18" s="8">
        <v>4.8</v>
      </c>
      <c r="G18" s="8">
        <v>4.5999999999999996</v>
      </c>
      <c r="H18" s="8">
        <v>18</v>
      </c>
      <c r="I18" s="8">
        <v>16.600000000000001</v>
      </c>
      <c r="J18" s="8">
        <v>18.399999999999999</v>
      </c>
      <c r="K18" s="8">
        <v>4.5999999999999996</v>
      </c>
      <c r="L18" s="8">
        <v>0.45</v>
      </c>
      <c r="M18" s="8">
        <v>4</v>
      </c>
      <c r="N18" s="8">
        <v>4</v>
      </c>
      <c r="O18" s="8">
        <v>4</v>
      </c>
      <c r="P18" s="8">
        <v>84.754000000000005</v>
      </c>
      <c r="Q18" s="5" t="s">
        <v>124</v>
      </c>
    </row>
    <row r="19" spans="1:20" ht="23.25" x14ac:dyDescent="0.5">
      <c r="A19" s="5">
        <v>12</v>
      </c>
      <c r="B19" s="18" t="s">
        <v>48</v>
      </c>
      <c r="C19" s="24">
        <v>15</v>
      </c>
      <c r="D19" s="8">
        <v>4.37</v>
      </c>
      <c r="E19" s="8">
        <v>4.76</v>
      </c>
      <c r="F19" s="8">
        <v>4.53</v>
      </c>
      <c r="G19" s="8">
        <v>4.5599999999999996</v>
      </c>
      <c r="H19" s="8">
        <v>16.399999999999999</v>
      </c>
      <c r="I19" s="8">
        <v>16.2</v>
      </c>
      <c r="J19" s="8">
        <v>16</v>
      </c>
      <c r="K19" s="8">
        <v>4.3</v>
      </c>
      <c r="L19" s="8">
        <v>5</v>
      </c>
      <c r="M19" s="8">
        <v>4.5999999999999996</v>
      </c>
      <c r="N19" s="8">
        <v>4</v>
      </c>
      <c r="O19" s="8">
        <v>4</v>
      </c>
      <c r="P19" s="8">
        <v>86.42</v>
      </c>
      <c r="Q19" s="5" t="s">
        <v>124</v>
      </c>
    </row>
    <row r="20" spans="1:20" ht="23.25" x14ac:dyDescent="0.5">
      <c r="A20" s="5">
        <v>13</v>
      </c>
      <c r="B20" s="18" t="s">
        <v>49</v>
      </c>
      <c r="C20" s="24">
        <v>11</v>
      </c>
      <c r="D20" s="8">
        <v>4.91</v>
      </c>
      <c r="E20" s="8">
        <v>5</v>
      </c>
      <c r="F20" s="8">
        <v>5</v>
      </c>
      <c r="G20" s="8">
        <v>4.91</v>
      </c>
      <c r="H20" s="8">
        <v>20</v>
      </c>
      <c r="I20" s="8">
        <v>20</v>
      </c>
      <c r="J20" s="8">
        <v>19.239999999999998</v>
      </c>
      <c r="K20" s="8">
        <v>4.55</v>
      </c>
      <c r="L20" s="8">
        <v>4.8600000000000003</v>
      </c>
      <c r="M20" s="8">
        <v>4.5999999999999996</v>
      </c>
      <c r="N20" s="8">
        <v>4.5</v>
      </c>
      <c r="O20" s="8">
        <v>5</v>
      </c>
      <c r="P20" s="8">
        <v>97.37</v>
      </c>
      <c r="Q20" s="5" t="s">
        <v>127</v>
      </c>
    </row>
    <row r="21" spans="1:20" ht="23.25" x14ac:dyDescent="0.5">
      <c r="A21" s="5">
        <v>14</v>
      </c>
      <c r="B21" s="18" t="s">
        <v>50</v>
      </c>
      <c r="C21" s="24">
        <v>48</v>
      </c>
      <c r="D21" s="8">
        <v>4.45</v>
      </c>
      <c r="E21" s="8">
        <v>4.6500000000000004</v>
      </c>
      <c r="F21" s="8">
        <v>4.83</v>
      </c>
      <c r="G21" s="8">
        <v>4.3</v>
      </c>
      <c r="H21" s="8">
        <v>20</v>
      </c>
      <c r="I21" s="8">
        <v>17.600000000000001</v>
      </c>
      <c r="J21" s="8">
        <v>16.8</v>
      </c>
      <c r="K21" s="8">
        <v>4.2</v>
      </c>
      <c r="L21" s="8">
        <v>4</v>
      </c>
      <c r="M21" s="8">
        <v>4</v>
      </c>
      <c r="N21" s="8">
        <v>4</v>
      </c>
      <c r="O21" s="8">
        <v>4</v>
      </c>
      <c r="P21" s="8">
        <v>88.83</v>
      </c>
      <c r="Q21" s="5" t="s">
        <v>124</v>
      </c>
    </row>
    <row r="22" spans="1:20" ht="23.25" x14ac:dyDescent="0.5">
      <c r="A22" s="5">
        <v>15</v>
      </c>
      <c r="B22" s="6" t="s">
        <v>51</v>
      </c>
      <c r="C22" s="24">
        <v>25</v>
      </c>
      <c r="D22" s="8">
        <v>4.26</v>
      </c>
      <c r="E22" s="8">
        <v>3.84</v>
      </c>
      <c r="F22" s="8">
        <v>4.4800000000000004</v>
      </c>
      <c r="G22" s="8">
        <v>4.12</v>
      </c>
      <c r="H22" s="8">
        <v>16.68</v>
      </c>
      <c r="I22" s="23">
        <v>16.8</v>
      </c>
      <c r="J22" s="8">
        <v>16</v>
      </c>
      <c r="K22" s="8">
        <v>4.3</v>
      </c>
      <c r="L22" s="8">
        <v>3.5</v>
      </c>
      <c r="M22" s="8">
        <v>4.5999999999999996</v>
      </c>
      <c r="N22" s="8">
        <v>3.6</v>
      </c>
      <c r="O22" s="8">
        <v>4</v>
      </c>
      <c r="P22" s="8">
        <v>82.18</v>
      </c>
      <c r="Q22" s="5" t="s">
        <v>124</v>
      </c>
    </row>
    <row r="23" spans="1:20" ht="23.25" x14ac:dyDescent="0.5">
      <c r="A23" s="5">
        <v>16</v>
      </c>
      <c r="B23" s="18" t="s">
        <v>52</v>
      </c>
      <c r="C23" s="24">
        <v>15</v>
      </c>
      <c r="D23" s="8">
        <v>4.93</v>
      </c>
      <c r="E23" s="8">
        <v>5</v>
      </c>
      <c r="F23" s="8">
        <v>5</v>
      </c>
      <c r="G23" s="8">
        <v>5</v>
      </c>
      <c r="H23" s="8">
        <v>20</v>
      </c>
      <c r="I23" s="8">
        <v>20</v>
      </c>
      <c r="J23" s="8">
        <v>17.600000000000001</v>
      </c>
      <c r="K23" s="8">
        <v>5</v>
      </c>
      <c r="L23" s="8">
        <v>5</v>
      </c>
      <c r="M23" s="8">
        <v>5</v>
      </c>
      <c r="N23" s="8">
        <v>5</v>
      </c>
      <c r="O23" s="8">
        <v>5</v>
      </c>
      <c r="P23" s="8">
        <v>97.53</v>
      </c>
      <c r="Q23" s="5" t="s">
        <v>127</v>
      </c>
    </row>
    <row r="24" spans="1:20" ht="23.25" x14ac:dyDescent="0.5">
      <c r="A24" s="5">
        <v>17</v>
      </c>
      <c r="B24" s="6" t="s">
        <v>53</v>
      </c>
      <c r="C24" s="24">
        <v>7</v>
      </c>
      <c r="D24" s="8">
        <v>4.51</v>
      </c>
      <c r="E24" s="8">
        <v>4.37</v>
      </c>
      <c r="F24" s="8">
        <v>4.58</v>
      </c>
      <c r="G24" s="8">
        <v>4.46</v>
      </c>
      <c r="H24" s="8">
        <v>20</v>
      </c>
      <c r="I24" s="8">
        <v>20</v>
      </c>
      <c r="J24" s="8">
        <v>19.2</v>
      </c>
      <c r="K24" s="8">
        <v>5</v>
      </c>
      <c r="L24" s="8">
        <v>2.5</v>
      </c>
      <c r="M24" s="8">
        <v>5</v>
      </c>
      <c r="N24" s="8">
        <v>5</v>
      </c>
      <c r="O24" s="8">
        <v>5</v>
      </c>
      <c r="P24" s="8">
        <v>94.68</v>
      </c>
      <c r="Q24" s="5" t="s">
        <v>127</v>
      </c>
    </row>
    <row r="25" spans="1:20" ht="23.25" x14ac:dyDescent="0.5">
      <c r="A25" s="5">
        <v>18</v>
      </c>
      <c r="B25" s="6" t="s">
        <v>54</v>
      </c>
      <c r="C25" s="24">
        <v>8</v>
      </c>
      <c r="D25" s="8">
        <v>5</v>
      </c>
      <c r="E25" s="8">
        <v>5</v>
      </c>
      <c r="F25" s="8">
        <v>5</v>
      </c>
      <c r="G25" s="8">
        <v>4.4800000000000004</v>
      </c>
      <c r="H25" s="8">
        <v>20</v>
      </c>
      <c r="I25" s="8">
        <v>20</v>
      </c>
      <c r="J25" s="8">
        <v>20</v>
      </c>
      <c r="K25" s="8">
        <v>5</v>
      </c>
      <c r="L25" s="8">
        <v>5</v>
      </c>
      <c r="M25" s="8">
        <v>5</v>
      </c>
      <c r="N25" s="8">
        <v>4</v>
      </c>
      <c r="O25" s="8">
        <v>5</v>
      </c>
      <c r="P25" s="8">
        <v>98.38</v>
      </c>
      <c r="Q25" s="5" t="s">
        <v>127</v>
      </c>
    </row>
    <row r="26" spans="1:20" ht="23.25" x14ac:dyDescent="0.5">
      <c r="A26" s="5">
        <v>19</v>
      </c>
      <c r="B26" s="6" t="s">
        <v>55</v>
      </c>
      <c r="C26" s="24">
        <v>8</v>
      </c>
      <c r="D26" s="8">
        <v>4.71</v>
      </c>
      <c r="E26" s="8">
        <v>4.71</v>
      </c>
      <c r="F26" s="8">
        <v>4.7300000000000004</v>
      </c>
      <c r="G26" s="8">
        <v>4.7</v>
      </c>
      <c r="H26" s="8">
        <v>19.2</v>
      </c>
      <c r="I26" s="8">
        <v>18.329999999999998</v>
      </c>
      <c r="J26" s="8">
        <v>18.3</v>
      </c>
      <c r="K26" s="8">
        <v>4.59</v>
      </c>
      <c r="L26" s="8">
        <v>4.1500000000000004</v>
      </c>
      <c r="M26" s="8">
        <v>4.9000000000000004</v>
      </c>
      <c r="N26" s="8">
        <v>4.76</v>
      </c>
      <c r="O26" s="8">
        <v>5</v>
      </c>
      <c r="P26" s="8">
        <v>93.08</v>
      </c>
      <c r="Q26" s="5" t="s">
        <v>127</v>
      </c>
    </row>
    <row r="27" spans="1:20" ht="23.25" x14ac:dyDescent="0.5">
      <c r="A27" s="104" t="s">
        <v>133</v>
      </c>
      <c r="B27" s="105"/>
      <c r="C27" s="74">
        <f>SUM(C8:C26)</f>
        <v>310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25"/>
      <c r="Q27" s="31"/>
    </row>
    <row r="28" spans="1:20" ht="23.25" x14ac:dyDescent="0.5">
      <c r="A28" s="106" t="s">
        <v>134</v>
      </c>
      <c r="B28" s="107"/>
      <c r="C28" s="82"/>
      <c r="D28" s="78">
        <f>AVERAGE(D8:D27)</f>
        <v>4.6547368421052626</v>
      </c>
      <c r="E28" s="78">
        <f>AVERAGE(E8:E27)</f>
        <v>4.5242105263157892</v>
      </c>
      <c r="F28" s="78">
        <f>AVERAGE(F8:F27)</f>
        <v>4.6068421052631576</v>
      </c>
      <c r="G28" s="78">
        <f>AVERAGE(G8:G27)</f>
        <v>4.4542105263157898</v>
      </c>
      <c r="H28" s="78">
        <f>AVERAGE(H8:H27)</f>
        <v>19.277894736842104</v>
      </c>
      <c r="I28" s="78">
        <f t="shared" ref="I28:P28" si="0">AVERAGE(I8:I27)</f>
        <v>18.322631578947366</v>
      </c>
      <c r="J28" s="78">
        <f t="shared" si="0"/>
        <v>17.838947368421056</v>
      </c>
      <c r="K28" s="78">
        <f t="shared" si="0"/>
        <v>4.581052631578947</v>
      </c>
      <c r="L28" s="78">
        <f t="shared" si="0"/>
        <v>4.1821052631578954</v>
      </c>
      <c r="M28" s="78">
        <f t="shared" si="0"/>
        <v>4.6789473684210527</v>
      </c>
      <c r="N28" s="78">
        <f t="shared" si="0"/>
        <v>4.418947368421053</v>
      </c>
      <c r="O28" s="78">
        <f t="shared" si="0"/>
        <v>4.5263157894736841</v>
      </c>
      <c r="P28" s="78">
        <f t="shared" si="0"/>
        <v>90.044947368421049</v>
      </c>
      <c r="Q28" s="78" t="s">
        <v>127</v>
      </c>
    </row>
    <row r="29" spans="1:20" ht="23.25" x14ac:dyDescent="0.5">
      <c r="A29" s="106" t="s">
        <v>132</v>
      </c>
      <c r="B29" s="107"/>
      <c r="C29" s="82"/>
      <c r="D29" s="79" t="s">
        <v>127</v>
      </c>
      <c r="E29" s="79" t="s">
        <v>127</v>
      </c>
      <c r="F29" s="79" t="s">
        <v>127</v>
      </c>
      <c r="G29" s="78" t="s">
        <v>124</v>
      </c>
      <c r="H29" s="78" t="s">
        <v>127</v>
      </c>
      <c r="I29" s="78" t="s">
        <v>127</v>
      </c>
      <c r="J29" s="78" t="s">
        <v>124</v>
      </c>
      <c r="K29" s="78" t="s">
        <v>127</v>
      </c>
      <c r="L29" s="78" t="s">
        <v>124</v>
      </c>
      <c r="M29" s="78" t="s">
        <v>127</v>
      </c>
      <c r="N29" s="78" t="s">
        <v>124</v>
      </c>
      <c r="O29" s="78" t="s">
        <v>127</v>
      </c>
      <c r="P29" s="78" t="s">
        <v>124</v>
      </c>
      <c r="Q29" s="80"/>
    </row>
    <row r="30" spans="1:20" ht="23.25" x14ac:dyDescent="0.5">
      <c r="A30" s="9"/>
      <c r="B30" s="10"/>
      <c r="C30" s="9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1:20" ht="23.25" x14ac:dyDescent="0.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</row>
    <row r="32" spans="1:20" ht="23.25" x14ac:dyDescent="0.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11"/>
      <c r="S32" s="11"/>
      <c r="T32" s="12"/>
    </row>
    <row r="33" spans="1:21" ht="23.25" x14ac:dyDescent="0.5">
      <c r="A33" s="10"/>
      <c r="B33" s="36"/>
      <c r="C33" s="36"/>
      <c r="D33" s="36"/>
      <c r="E33" s="36"/>
      <c r="F33" s="10"/>
      <c r="G33" s="10"/>
      <c r="H33" s="10"/>
      <c r="I33" s="10"/>
      <c r="J33" s="10"/>
      <c r="K33" s="10"/>
      <c r="L33" s="20"/>
      <c r="M33" s="20"/>
      <c r="N33" s="20"/>
      <c r="O33" s="20"/>
      <c r="P33" s="20"/>
      <c r="Q33" s="20"/>
      <c r="R33" s="11"/>
      <c r="S33" s="11"/>
      <c r="T33" s="12"/>
    </row>
    <row r="34" spans="1:21" ht="23.25" x14ac:dyDescent="0.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20"/>
      <c r="M34" s="20"/>
      <c r="N34" s="20"/>
      <c r="O34" s="20"/>
      <c r="P34" s="20"/>
      <c r="Q34" s="20"/>
      <c r="R34" s="11"/>
      <c r="S34" s="9"/>
      <c r="T34" s="12"/>
    </row>
    <row r="35" spans="1:21" ht="23.25" x14ac:dyDescent="0.5">
      <c r="A35" s="26"/>
      <c r="B35" s="26"/>
      <c r="C35" s="26"/>
      <c r="D35" s="37"/>
      <c r="E35" s="37"/>
      <c r="F35" s="37"/>
      <c r="G35" s="37"/>
      <c r="H35" s="37"/>
      <c r="I35" s="37"/>
      <c r="J35" s="26"/>
      <c r="K35" s="38"/>
      <c r="L35" s="39"/>
      <c r="M35" s="40"/>
      <c r="N35" s="40"/>
      <c r="O35" s="40"/>
      <c r="P35" s="40"/>
      <c r="Q35" s="40"/>
      <c r="R35" s="34"/>
      <c r="S35" s="34"/>
      <c r="T35" s="34"/>
      <c r="U35" s="20"/>
    </row>
    <row r="36" spans="1:21" ht="23.25" x14ac:dyDescent="0.5">
      <c r="A36" s="10"/>
      <c r="B36" s="10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34"/>
      <c r="S36" s="34"/>
      <c r="T36" s="29"/>
      <c r="U36" s="20"/>
    </row>
    <row r="37" spans="1:21" ht="23.25" x14ac:dyDescent="0.5">
      <c r="A37" s="103"/>
      <c r="B37" s="103"/>
      <c r="C37" s="103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0"/>
      <c r="S37" s="20"/>
      <c r="T37" s="20"/>
      <c r="U37" s="20"/>
    </row>
    <row r="38" spans="1:21" ht="23.25" x14ac:dyDescent="0.5">
      <c r="A38" s="26"/>
      <c r="B38" s="38"/>
      <c r="C38" s="26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20"/>
      <c r="S38" s="20"/>
      <c r="T38" s="20"/>
      <c r="U38" s="20"/>
    </row>
    <row r="39" spans="1:21" ht="23.25" x14ac:dyDescent="0.5">
      <c r="A39" s="26"/>
      <c r="B39" s="10"/>
      <c r="C39" s="26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40"/>
      <c r="S39" s="26"/>
      <c r="T39" s="26"/>
      <c r="U39" s="26"/>
    </row>
    <row r="40" spans="1:21" ht="23.25" x14ac:dyDescent="0.5">
      <c r="A40" s="26"/>
      <c r="B40" s="10"/>
      <c r="C40" s="26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26"/>
      <c r="S40" s="26"/>
      <c r="T40" s="26"/>
      <c r="U40" s="26"/>
    </row>
    <row r="41" spans="1:21" ht="23.25" x14ac:dyDescent="0.5">
      <c r="A41" s="26"/>
      <c r="B41" s="10"/>
      <c r="C41" s="26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26"/>
      <c r="S41" s="26"/>
      <c r="T41" s="26"/>
      <c r="U41" s="26"/>
    </row>
    <row r="42" spans="1:21" ht="23.25" x14ac:dyDescent="0.5">
      <c r="A42" s="26"/>
      <c r="B42" s="10"/>
      <c r="C42" s="26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26"/>
    </row>
    <row r="43" spans="1:21" ht="23.25" x14ac:dyDescent="0.5">
      <c r="A43" s="26"/>
      <c r="B43" s="10"/>
      <c r="C43" s="26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26"/>
    </row>
    <row r="44" spans="1:21" ht="23.25" x14ac:dyDescent="0.5">
      <c r="A44" s="26"/>
      <c r="B44" s="41"/>
      <c r="C44" s="26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26"/>
    </row>
    <row r="45" spans="1:21" ht="23.25" x14ac:dyDescent="0.5">
      <c r="A45" s="26"/>
      <c r="B45" s="10"/>
      <c r="C45" s="26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26"/>
      <c r="U45" s="26"/>
    </row>
    <row r="46" spans="1:21" ht="23.25" x14ac:dyDescent="0.5">
      <c r="A46" s="26"/>
      <c r="B46" s="38"/>
      <c r="C46" s="26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26"/>
      <c r="U46" s="26"/>
    </row>
    <row r="47" spans="1:21" ht="23.25" x14ac:dyDescent="0.5">
      <c r="A47" s="26"/>
      <c r="B47" s="10"/>
      <c r="C47" s="26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26"/>
      <c r="U47" s="26"/>
    </row>
    <row r="48" spans="1:21" ht="23.25" x14ac:dyDescent="0.5">
      <c r="A48" s="26"/>
      <c r="B48" s="38"/>
      <c r="C48" s="26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26"/>
      <c r="U48" s="26"/>
    </row>
    <row r="49" spans="1:21" ht="23.25" x14ac:dyDescent="0.5">
      <c r="A49" s="26"/>
      <c r="B49" s="38"/>
      <c r="C49" s="26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26"/>
      <c r="U49" s="26"/>
    </row>
    <row r="50" spans="1:21" ht="23.25" x14ac:dyDescent="0.5">
      <c r="A50" s="26"/>
      <c r="B50" s="38"/>
      <c r="C50" s="26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26"/>
      <c r="U50" s="26"/>
    </row>
    <row r="51" spans="1:21" ht="23.25" x14ac:dyDescent="0.5">
      <c r="A51" s="26"/>
      <c r="B51" s="38"/>
      <c r="C51" s="26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26"/>
    </row>
    <row r="52" spans="1:21" ht="23.25" x14ac:dyDescent="0.5">
      <c r="A52" s="26"/>
      <c r="B52" s="10"/>
      <c r="C52" s="26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26"/>
      <c r="U52" s="26"/>
    </row>
    <row r="53" spans="1:21" ht="23.25" x14ac:dyDescent="0.5">
      <c r="A53" s="26"/>
      <c r="B53" s="38"/>
      <c r="C53" s="26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26"/>
    </row>
    <row r="54" spans="1:21" ht="23.25" x14ac:dyDescent="0.5">
      <c r="A54" s="26"/>
      <c r="B54" s="10"/>
      <c r="C54" s="26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26"/>
      <c r="U54" s="26"/>
    </row>
    <row r="55" spans="1:21" ht="23.25" x14ac:dyDescent="0.5">
      <c r="A55" s="26"/>
      <c r="B55" s="10"/>
      <c r="C55" s="13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26"/>
      <c r="U55" s="26"/>
    </row>
    <row r="56" spans="1:21" ht="23.25" x14ac:dyDescent="0.5">
      <c r="A56" s="26"/>
      <c r="B56" s="10"/>
      <c r="C56" s="13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26"/>
      <c r="U56" s="26"/>
    </row>
    <row r="57" spans="1:21" ht="23.25" x14ac:dyDescent="0.5">
      <c r="A57" s="103"/>
      <c r="B57" s="103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1"/>
      <c r="S57" s="42"/>
      <c r="T57" s="11"/>
      <c r="U57" s="26"/>
    </row>
    <row r="58" spans="1:21" ht="23.25" x14ac:dyDescent="0.5">
      <c r="A58" s="103"/>
      <c r="B58" s="103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1"/>
      <c r="S58" s="11"/>
      <c r="T58" s="26"/>
      <c r="U58" s="26"/>
    </row>
    <row r="59" spans="1:21" ht="23.25" x14ac:dyDescent="0.5">
      <c r="A59" s="103"/>
      <c r="B59" s="103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1"/>
      <c r="S59" s="11"/>
      <c r="T59" s="26"/>
      <c r="U59" s="26"/>
    </row>
    <row r="60" spans="1:21" ht="23.25" x14ac:dyDescent="0.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11"/>
      <c r="S60" s="42"/>
      <c r="T60" s="11"/>
      <c r="U60" s="11"/>
    </row>
    <row r="61" spans="1:21" ht="23.25" x14ac:dyDescent="0.5">
      <c r="R61" s="10"/>
      <c r="S61" s="10"/>
      <c r="T61" s="10"/>
      <c r="U61" s="10"/>
    </row>
    <row r="62" spans="1:21" ht="23.25" x14ac:dyDescent="0.5">
      <c r="R62" s="10"/>
      <c r="S62" s="10"/>
      <c r="T62" s="10"/>
      <c r="U62" s="20"/>
    </row>
    <row r="63" spans="1:21" ht="23.25" x14ac:dyDescent="0.5">
      <c r="R63" s="10"/>
      <c r="S63" s="10"/>
      <c r="T63" s="10"/>
      <c r="U63" s="20"/>
    </row>
    <row r="64" spans="1:21" ht="23.25" x14ac:dyDescent="0.5">
      <c r="R64" s="20"/>
      <c r="S64" s="20"/>
      <c r="T64" s="10"/>
      <c r="U64" s="20"/>
    </row>
  </sheetData>
  <mergeCells count="15">
    <mergeCell ref="A59:B59"/>
    <mergeCell ref="A27:B27"/>
    <mergeCell ref="A28:B28"/>
    <mergeCell ref="A29:B29"/>
    <mergeCell ref="A37:C37"/>
    <mergeCell ref="A7:C7"/>
    <mergeCell ref="A5:A6"/>
    <mergeCell ref="B5:B6"/>
    <mergeCell ref="A58:B58"/>
    <mergeCell ref="A57:B57"/>
    <mergeCell ref="P5:P6"/>
    <mergeCell ref="A1:Q1"/>
    <mergeCell ref="A2:Q2"/>
    <mergeCell ref="D5:G5"/>
    <mergeCell ref="H5:K5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zoomScale="80" zoomScaleNormal="80" zoomScaleSheetLayoutView="100" workbookViewId="0">
      <selection sqref="A1:Q1"/>
    </sheetView>
  </sheetViews>
  <sheetFormatPr defaultRowHeight="14.25" x14ac:dyDescent="0.2"/>
  <cols>
    <col min="1" max="1" width="3.375" customWidth="1"/>
    <col min="2" max="2" width="19.125" customWidth="1"/>
    <col min="3" max="3" width="6.125" customWidth="1"/>
    <col min="4" max="14" width="6.25" customWidth="1"/>
    <col min="15" max="15" width="6.625" customWidth="1"/>
    <col min="16" max="16" width="7.25" customWidth="1"/>
    <col min="17" max="17" width="11" customWidth="1"/>
  </cols>
  <sheetData>
    <row r="1" spans="1:17" ht="23.25" x14ac:dyDescent="0.5">
      <c r="A1" s="96" t="s">
        <v>157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1:17" ht="23.25" x14ac:dyDescent="0.5">
      <c r="A2" s="96" t="s">
        <v>38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23.25" x14ac:dyDescent="0.5">
      <c r="A3" s="7"/>
      <c r="B3" s="7" t="s">
        <v>3</v>
      </c>
      <c r="C3" s="7" t="s">
        <v>118</v>
      </c>
      <c r="D3" s="7"/>
      <c r="E3" s="7"/>
      <c r="F3" s="7"/>
      <c r="G3" s="7"/>
      <c r="H3" s="7"/>
      <c r="I3" s="7"/>
      <c r="J3" s="7"/>
      <c r="K3" s="7"/>
      <c r="L3" s="15"/>
      <c r="M3" s="15"/>
      <c r="N3" s="15"/>
      <c r="O3" s="15"/>
      <c r="P3" s="15"/>
      <c r="Q3" s="15"/>
    </row>
    <row r="4" spans="1:17" ht="23.25" x14ac:dyDescent="0.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7" ht="23.25" x14ac:dyDescent="0.5">
      <c r="A5" s="94" t="s">
        <v>2</v>
      </c>
      <c r="B5" s="94" t="s">
        <v>0</v>
      </c>
      <c r="C5" s="50" t="s">
        <v>21</v>
      </c>
      <c r="D5" s="97" t="s">
        <v>4</v>
      </c>
      <c r="E5" s="98"/>
      <c r="F5" s="98"/>
      <c r="G5" s="99"/>
      <c r="H5" s="97" t="s">
        <v>10</v>
      </c>
      <c r="I5" s="98"/>
      <c r="J5" s="98"/>
      <c r="K5" s="99"/>
      <c r="L5" s="51" t="s">
        <v>23</v>
      </c>
      <c r="M5" s="52" t="s">
        <v>18</v>
      </c>
      <c r="N5" s="53" t="s">
        <v>16</v>
      </c>
      <c r="O5" s="50" t="s">
        <v>20</v>
      </c>
      <c r="P5" s="94" t="s">
        <v>126</v>
      </c>
      <c r="Q5" s="50" t="s">
        <v>1</v>
      </c>
    </row>
    <row r="6" spans="1:17" ht="23.25" x14ac:dyDescent="0.5">
      <c r="A6" s="95"/>
      <c r="B6" s="95"/>
      <c r="C6" s="54" t="s">
        <v>22</v>
      </c>
      <c r="D6" s="55" t="s">
        <v>5</v>
      </c>
      <c r="E6" s="55" t="s">
        <v>6</v>
      </c>
      <c r="F6" s="55" t="s">
        <v>7</v>
      </c>
      <c r="G6" s="55" t="s">
        <v>8</v>
      </c>
      <c r="H6" s="55" t="s">
        <v>9</v>
      </c>
      <c r="I6" s="55" t="s">
        <v>11</v>
      </c>
      <c r="J6" s="55" t="s">
        <v>12</v>
      </c>
      <c r="K6" s="55" t="s">
        <v>13</v>
      </c>
      <c r="L6" s="55" t="s">
        <v>14</v>
      </c>
      <c r="M6" s="55" t="s">
        <v>15</v>
      </c>
      <c r="N6" s="55" t="s">
        <v>17</v>
      </c>
      <c r="O6" s="55" t="s">
        <v>26</v>
      </c>
      <c r="P6" s="95"/>
      <c r="Q6" s="56" t="s">
        <v>19</v>
      </c>
    </row>
    <row r="7" spans="1:17" ht="23.25" x14ac:dyDescent="0.5">
      <c r="A7" s="109" t="s">
        <v>27</v>
      </c>
      <c r="B7" s="110"/>
      <c r="C7" s="111"/>
      <c r="D7" s="61">
        <v>5</v>
      </c>
      <c r="E7" s="62">
        <v>5</v>
      </c>
      <c r="F7" s="62">
        <v>5</v>
      </c>
      <c r="G7" s="62">
        <v>5</v>
      </c>
      <c r="H7" s="62">
        <v>20</v>
      </c>
      <c r="I7" s="62">
        <v>20</v>
      </c>
      <c r="J7" s="62">
        <v>20</v>
      </c>
      <c r="K7" s="62">
        <v>5</v>
      </c>
      <c r="L7" s="62">
        <v>5</v>
      </c>
      <c r="M7" s="62">
        <v>5</v>
      </c>
      <c r="N7" s="62">
        <v>5</v>
      </c>
      <c r="O7" s="63">
        <v>5</v>
      </c>
      <c r="P7" s="63">
        <v>100</v>
      </c>
      <c r="Q7" s="45"/>
    </row>
    <row r="8" spans="1:17" ht="23.25" x14ac:dyDescent="0.5">
      <c r="A8" s="3">
        <v>1</v>
      </c>
      <c r="B8" s="2" t="s">
        <v>28</v>
      </c>
      <c r="C8" s="32">
        <v>49</v>
      </c>
      <c r="D8" s="8">
        <v>5</v>
      </c>
      <c r="E8" s="8">
        <v>4.7</v>
      </c>
      <c r="F8" s="8">
        <v>5</v>
      </c>
      <c r="G8" s="8">
        <v>4.7</v>
      </c>
      <c r="H8" s="8">
        <v>16</v>
      </c>
      <c r="I8" s="8">
        <v>18</v>
      </c>
      <c r="J8" s="8">
        <v>18</v>
      </c>
      <c r="K8" s="8">
        <v>4</v>
      </c>
      <c r="L8" s="8">
        <v>5</v>
      </c>
      <c r="M8" s="8">
        <v>5</v>
      </c>
      <c r="N8" s="8">
        <v>5</v>
      </c>
      <c r="O8" s="8">
        <v>5</v>
      </c>
      <c r="P8" s="8">
        <v>94.4</v>
      </c>
      <c r="Q8" s="32" t="s">
        <v>127</v>
      </c>
    </row>
    <row r="9" spans="1:17" ht="23.25" x14ac:dyDescent="0.5">
      <c r="A9" s="5">
        <v>2</v>
      </c>
      <c r="B9" s="6" t="s">
        <v>29</v>
      </c>
      <c r="C9" s="32">
        <v>12</v>
      </c>
      <c r="D9" s="8">
        <v>5</v>
      </c>
      <c r="E9" s="8">
        <v>4.5</v>
      </c>
      <c r="F9" s="8">
        <v>4.5</v>
      </c>
      <c r="G9" s="8">
        <v>3.08</v>
      </c>
      <c r="H9" s="8">
        <v>16.399999999999999</v>
      </c>
      <c r="I9" s="8">
        <v>19.2</v>
      </c>
      <c r="J9" s="8">
        <v>17.600000000000001</v>
      </c>
      <c r="K9" s="8">
        <v>4</v>
      </c>
      <c r="L9" s="8">
        <v>5</v>
      </c>
      <c r="M9" s="8">
        <v>4</v>
      </c>
      <c r="N9" s="8">
        <v>4</v>
      </c>
      <c r="O9" s="8">
        <v>4</v>
      </c>
      <c r="P9" s="8">
        <v>86.07</v>
      </c>
      <c r="Q9" s="32" t="s">
        <v>124</v>
      </c>
    </row>
    <row r="10" spans="1:17" ht="23.25" x14ac:dyDescent="0.5">
      <c r="A10" s="5">
        <v>3</v>
      </c>
      <c r="B10" s="6" t="s">
        <v>57</v>
      </c>
      <c r="C10" s="32">
        <v>7</v>
      </c>
      <c r="D10" s="8">
        <v>4.78</v>
      </c>
      <c r="E10" s="8">
        <v>4.43</v>
      </c>
      <c r="F10" s="8">
        <v>5</v>
      </c>
      <c r="G10" s="8">
        <v>4.42</v>
      </c>
      <c r="H10" s="8">
        <v>17.2</v>
      </c>
      <c r="I10" s="8">
        <v>17.600000000000001</v>
      </c>
      <c r="J10" s="8">
        <v>17.600000000000001</v>
      </c>
      <c r="K10" s="8">
        <v>4.9000000000000004</v>
      </c>
      <c r="L10" s="8">
        <v>4.5</v>
      </c>
      <c r="M10" s="8">
        <v>4.5999999999999996</v>
      </c>
      <c r="N10" s="8">
        <v>4.5999999999999996</v>
      </c>
      <c r="O10" s="8">
        <v>5</v>
      </c>
      <c r="P10" s="32">
        <v>90.03</v>
      </c>
      <c r="Q10" s="32" t="s">
        <v>127</v>
      </c>
    </row>
    <row r="11" spans="1:17" ht="23.25" x14ac:dyDescent="0.5">
      <c r="A11" s="5">
        <v>4</v>
      </c>
      <c r="B11" s="6" t="s">
        <v>30</v>
      </c>
      <c r="C11" s="32">
        <v>22</v>
      </c>
      <c r="D11" s="8">
        <v>4.5</v>
      </c>
      <c r="E11" s="8">
        <v>4.5</v>
      </c>
      <c r="F11" s="8">
        <v>4.75</v>
      </c>
      <c r="G11" s="8">
        <v>4.8</v>
      </c>
      <c r="H11" s="8">
        <v>17</v>
      </c>
      <c r="I11" s="8">
        <v>20</v>
      </c>
      <c r="J11" s="8">
        <v>18</v>
      </c>
      <c r="K11" s="8">
        <v>5</v>
      </c>
      <c r="L11" s="8">
        <v>5</v>
      </c>
      <c r="M11" s="8">
        <v>5</v>
      </c>
      <c r="N11" s="8">
        <v>5</v>
      </c>
      <c r="O11" s="89">
        <v>5</v>
      </c>
      <c r="P11" s="8">
        <f>SUM(D11:N11)</f>
        <v>93.55</v>
      </c>
      <c r="Q11" s="32" t="s">
        <v>127</v>
      </c>
    </row>
    <row r="12" spans="1:17" ht="23.25" x14ac:dyDescent="0.5">
      <c r="A12" s="5">
        <v>5</v>
      </c>
      <c r="B12" s="6" t="s">
        <v>146</v>
      </c>
      <c r="C12" s="32">
        <v>29</v>
      </c>
      <c r="D12" s="89">
        <v>5</v>
      </c>
      <c r="E12" s="8">
        <v>5</v>
      </c>
      <c r="F12" s="8">
        <v>5</v>
      </c>
      <c r="G12" s="8">
        <v>5</v>
      </c>
      <c r="H12" s="8">
        <v>18.600000000000001</v>
      </c>
      <c r="I12" s="8">
        <v>18.2</v>
      </c>
      <c r="J12" s="8">
        <v>19.2</v>
      </c>
      <c r="K12" s="8">
        <v>4.5</v>
      </c>
      <c r="L12" s="8">
        <v>4.6500000000000004</v>
      </c>
      <c r="M12" s="8">
        <v>5</v>
      </c>
      <c r="N12" s="8">
        <v>5</v>
      </c>
      <c r="O12" s="23">
        <v>5</v>
      </c>
      <c r="P12" s="8">
        <f>SUM(D12:N12)</f>
        <v>95.15</v>
      </c>
      <c r="Q12" s="32" t="s">
        <v>127</v>
      </c>
    </row>
    <row r="13" spans="1:17" ht="23.25" x14ac:dyDescent="0.5">
      <c r="A13" s="5">
        <v>6</v>
      </c>
      <c r="B13" s="6" t="s">
        <v>147</v>
      </c>
      <c r="C13" s="32">
        <v>10</v>
      </c>
      <c r="D13" s="89">
        <v>5</v>
      </c>
      <c r="E13" s="8">
        <v>5</v>
      </c>
      <c r="F13" s="8">
        <v>5</v>
      </c>
      <c r="G13" s="8">
        <v>5</v>
      </c>
      <c r="H13" s="8">
        <v>18.600000000000001</v>
      </c>
      <c r="I13" s="8">
        <v>18.2</v>
      </c>
      <c r="J13" s="8">
        <v>19.2</v>
      </c>
      <c r="K13" s="8">
        <v>4.5</v>
      </c>
      <c r="L13" s="8">
        <v>4.6500000000000004</v>
      </c>
      <c r="M13" s="8">
        <v>5</v>
      </c>
      <c r="N13" s="8">
        <v>5</v>
      </c>
      <c r="O13" s="89">
        <v>5</v>
      </c>
      <c r="P13" s="8">
        <f>SUM(D13:N13)</f>
        <v>95.15</v>
      </c>
      <c r="Q13" s="32" t="s">
        <v>127</v>
      </c>
    </row>
    <row r="14" spans="1:17" ht="23.25" x14ac:dyDescent="0.5">
      <c r="A14" s="5">
        <v>7</v>
      </c>
      <c r="B14" s="6" t="s">
        <v>31</v>
      </c>
      <c r="C14" s="32">
        <v>32</v>
      </c>
      <c r="D14" s="8">
        <v>5</v>
      </c>
      <c r="E14" s="8">
        <v>5</v>
      </c>
      <c r="F14" s="8">
        <v>5</v>
      </c>
      <c r="G14" s="8">
        <v>5</v>
      </c>
      <c r="H14" s="8">
        <v>16</v>
      </c>
      <c r="I14" s="8">
        <v>18</v>
      </c>
      <c r="J14" s="8">
        <v>18</v>
      </c>
      <c r="K14" s="8">
        <v>4</v>
      </c>
      <c r="L14" s="8">
        <v>4</v>
      </c>
      <c r="M14" s="8">
        <v>4</v>
      </c>
      <c r="N14" s="8">
        <v>4</v>
      </c>
      <c r="O14" s="23">
        <v>4</v>
      </c>
      <c r="P14" s="8">
        <f>SUM(D14:N14)</f>
        <v>88</v>
      </c>
      <c r="Q14" s="32" t="s">
        <v>124</v>
      </c>
    </row>
    <row r="15" spans="1:17" ht="23.25" x14ac:dyDescent="0.5">
      <c r="A15" s="5">
        <v>8</v>
      </c>
      <c r="B15" s="6" t="s">
        <v>32</v>
      </c>
      <c r="C15" s="32">
        <v>11</v>
      </c>
      <c r="D15" s="8">
        <v>4.26</v>
      </c>
      <c r="E15" s="8">
        <v>3.84</v>
      </c>
      <c r="F15" s="8">
        <v>4.4800000000000004</v>
      </c>
      <c r="G15" s="8">
        <v>4.12</v>
      </c>
      <c r="H15" s="8">
        <v>16.68</v>
      </c>
      <c r="I15" s="89">
        <v>16.8</v>
      </c>
      <c r="J15" s="8">
        <v>16</v>
      </c>
      <c r="K15" s="8">
        <v>4.3</v>
      </c>
      <c r="L15" s="8">
        <v>3.5</v>
      </c>
      <c r="M15" s="8">
        <v>4.5999999999999996</v>
      </c>
      <c r="N15" s="8">
        <v>3.6</v>
      </c>
      <c r="O15" s="8">
        <v>4</v>
      </c>
      <c r="P15" s="8">
        <v>82.18</v>
      </c>
      <c r="Q15" s="32" t="s">
        <v>124</v>
      </c>
    </row>
    <row r="16" spans="1:17" ht="23.25" x14ac:dyDescent="0.5">
      <c r="A16" s="5">
        <v>9</v>
      </c>
      <c r="B16" s="6" t="s">
        <v>24</v>
      </c>
      <c r="C16" s="32">
        <v>28</v>
      </c>
      <c r="D16" s="8">
        <v>4.46</v>
      </c>
      <c r="E16" s="8">
        <v>5</v>
      </c>
      <c r="F16" s="8">
        <v>4.75</v>
      </c>
      <c r="G16" s="8">
        <v>4.57</v>
      </c>
      <c r="H16" s="8">
        <v>20</v>
      </c>
      <c r="I16" s="8">
        <v>20</v>
      </c>
      <c r="J16" s="8">
        <v>20</v>
      </c>
      <c r="K16" s="8">
        <v>4.5999999999999996</v>
      </c>
      <c r="L16" s="8">
        <v>5</v>
      </c>
      <c r="M16" s="8">
        <v>5</v>
      </c>
      <c r="N16" s="8">
        <v>5</v>
      </c>
      <c r="O16" s="8">
        <v>5</v>
      </c>
      <c r="P16" s="32">
        <v>98.39</v>
      </c>
      <c r="Q16" s="32" t="s">
        <v>127</v>
      </c>
    </row>
    <row r="17" spans="1:18" ht="23.25" x14ac:dyDescent="0.5">
      <c r="A17" s="5">
        <v>10</v>
      </c>
      <c r="B17" s="6" t="s">
        <v>25</v>
      </c>
      <c r="C17" s="32">
        <v>16</v>
      </c>
      <c r="D17" s="8">
        <v>5</v>
      </c>
      <c r="E17" s="8">
        <v>5</v>
      </c>
      <c r="F17" s="8">
        <v>5</v>
      </c>
      <c r="G17" s="89">
        <v>5</v>
      </c>
      <c r="H17" s="8">
        <v>20</v>
      </c>
      <c r="I17" s="8">
        <v>15.6</v>
      </c>
      <c r="J17" s="8">
        <v>16</v>
      </c>
      <c r="K17" s="8">
        <v>3.8</v>
      </c>
      <c r="L17" s="8">
        <v>3.5</v>
      </c>
      <c r="M17" s="8">
        <v>3</v>
      </c>
      <c r="N17" s="8">
        <v>3</v>
      </c>
      <c r="O17" s="8">
        <v>4</v>
      </c>
      <c r="P17" s="8">
        <v>81.099999999999994</v>
      </c>
      <c r="Q17" s="32" t="s">
        <v>124</v>
      </c>
    </row>
    <row r="18" spans="1:18" ht="23.25" x14ac:dyDescent="0.5">
      <c r="A18" s="60">
        <v>11</v>
      </c>
      <c r="B18" s="76" t="s">
        <v>33</v>
      </c>
      <c r="C18" s="60" t="s">
        <v>131</v>
      </c>
      <c r="D18" s="59" t="s">
        <v>21</v>
      </c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60"/>
      <c r="Q18" s="60"/>
    </row>
    <row r="19" spans="1:18" ht="23.25" x14ac:dyDescent="0.5">
      <c r="A19" s="5">
        <v>12</v>
      </c>
      <c r="B19" s="6" t="s">
        <v>34</v>
      </c>
      <c r="C19" s="32">
        <v>16</v>
      </c>
      <c r="D19" s="8">
        <v>4.55</v>
      </c>
      <c r="E19" s="8">
        <v>4</v>
      </c>
      <c r="F19" s="8">
        <v>5</v>
      </c>
      <c r="G19" s="8">
        <v>5</v>
      </c>
      <c r="H19" s="8">
        <v>20</v>
      </c>
      <c r="I19" s="8">
        <v>16</v>
      </c>
      <c r="J19" s="8">
        <v>18</v>
      </c>
      <c r="K19" s="8">
        <v>4.43</v>
      </c>
      <c r="L19" s="8">
        <v>4.22</v>
      </c>
      <c r="M19" s="8">
        <v>3.53</v>
      </c>
      <c r="N19" s="8">
        <v>3.83</v>
      </c>
      <c r="O19" s="23">
        <v>4</v>
      </c>
      <c r="P19" s="8">
        <f>SUM(D19:N19)</f>
        <v>88.559999999999988</v>
      </c>
      <c r="Q19" s="32" t="s">
        <v>124</v>
      </c>
    </row>
    <row r="20" spans="1:18" ht="23.25" x14ac:dyDescent="0.5">
      <c r="A20" s="5">
        <v>13</v>
      </c>
      <c r="B20" s="6" t="s">
        <v>58</v>
      </c>
      <c r="C20" s="32">
        <v>8</v>
      </c>
      <c r="D20" s="8">
        <v>4.4000000000000004</v>
      </c>
      <c r="E20" s="8">
        <v>4.5599999999999996</v>
      </c>
      <c r="F20" s="8">
        <v>4.5599999999999996</v>
      </c>
      <c r="G20" s="8">
        <v>4.16</v>
      </c>
      <c r="H20" s="8">
        <v>12.29</v>
      </c>
      <c r="I20" s="8">
        <v>17</v>
      </c>
      <c r="J20" s="8">
        <v>15.2</v>
      </c>
      <c r="K20" s="8">
        <v>3.2</v>
      </c>
      <c r="L20" s="8">
        <v>4</v>
      </c>
      <c r="M20" s="8">
        <v>4</v>
      </c>
      <c r="N20" s="8">
        <v>4</v>
      </c>
      <c r="O20" s="8">
        <v>4</v>
      </c>
      <c r="P20" s="32">
        <v>77.31</v>
      </c>
      <c r="Q20" s="32" t="s">
        <v>124</v>
      </c>
    </row>
    <row r="21" spans="1:18" ht="23.25" x14ac:dyDescent="0.5">
      <c r="A21" s="32">
        <v>14</v>
      </c>
      <c r="B21" s="6" t="s">
        <v>145</v>
      </c>
      <c r="C21" s="32">
        <v>2</v>
      </c>
      <c r="D21" s="8">
        <v>4.4000000000000004</v>
      </c>
      <c r="E21" s="8">
        <v>4.5599999999999996</v>
      </c>
      <c r="F21" s="8">
        <v>4.5599999999999996</v>
      </c>
      <c r="G21" s="8">
        <v>4.16</v>
      </c>
      <c r="H21" s="8">
        <v>12.29</v>
      </c>
      <c r="I21" s="8">
        <v>17</v>
      </c>
      <c r="J21" s="8">
        <v>15.2</v>
      </c>
      <c r="K21" s="8">
        <v>3.2</v>
      </c>
      <c r="L21" s="8">
        <v>4</v>
      </c>
      <c r="M21" s="8">
        <v>4</v>
      </c>
      <c r="N21" s="8">
        <v>4</v>
      </c>
      <c r="O21" s="8">
        <v>4</v>
      </c>
      <c r="P21" s="32">
        <v>77.31</v>
      </c>
      <c r="Q21" s="32" t="s">
        <v>124</v>
      </c>
    </row>
    <row r="22" spans="1:18" ht="23.25" x14ac:dyDescent="0.5">
      <c r="A22" s="32">
        <v>15</v>
      </c>
      <c r="B22" s="6" t="s">
        <v>35</v>
      </c>
      <c r="C22" s="32">
        <v>31</v>
      </c>
      <c r="D22" s="8">
        <v>4.9800000000000004</v>
      </c>
      <c r="E22" s="8">
        <v>4.93</v>
      </c>
      <c r="F22" s="8">
        <v>4.96</v>
      </c>
      <c r="G22" s="8">
        <v>4.8600000000000003</v>
      </c>
      <c r="H22" s="8">
        <v>20</v>
      </c>
      <c r="I22" s="8">
        <v>20</v>
      </c>
      <c r="J22" s="8">
        <v>18.399999999999999</v>
      </c>
      <c r="K22" s="8">
        <v>5</v>
      </c>
      <c r="L22" s="8">
        <v>5</v>
      </c>
      <c r="M22" s="8">
        <v>5</v>
      </c>
      <c r="N22" s="8">
        <v>5</v>
      </c>
      <c r="O22" s="8">
        <v>5</v>
      </c>
      <c r="P22" s="32">
        <v>97.91</v>
      </c>
      <c r="Q22" s="32" t="s">
        <v>127</v>
      </c>
    </row>
    <row r="23" spans="1:18" ht="23.25" x14ac:dyDescent="0.5">
      <c r="A23" s="32">
        <v>16</v>
      </c>
      <c r="B23" s="16" t="s">
        <v>36</v>
      </c>
      <c r="C23" s="32">
        <v>5</v>
      </c>
      <c r="D23" s="8">
        <v>4.9800000000000004</v>
      </c>
      <c r="E23" s="8">
        <v>4.93</v>
      </c>
      <c r="F23" s="8">
        <v>4.96</v>
      </c>
      <c r="G23" s="8">
        <v>4.8600000000000003</v>
      </c>
      <c r="H23" s="8">
        <v>20</v>
      </c>
      <c r="I23" s="8">
        <v>20</v>
      </c>
      <c r="J23" s="8">
        <v>18.399999999999999</v>
      </c>
      <c r="K23" s="8">
        <v>5</v>
      </c>
      <c r="L23" s="8">
        <v>5</v>
      </c>
      <c r="M23" s="8">
        <v>5</v>
      </c>
      <c r="N23" s="8">
        <v>5</v>
      </c>
      <c r="O23" s="8">
        <v>5</v>
      </c>
      <c r="P23" s="32">
        <v>97.91</v>
      </c>
      <c r="Q23" s="32" t="s">
        <v>127</v>
      </c>
    </row>
    <row r="24" spans="1:18" ht="23.25" x14ac:dyDescent="0.5">
      <c r="A24" s="32">
        <v>17</v>
      </c>
      <c r="B24" s="6" t="s">
        <v>59</v>
      </c>
      <c r="C24" s="32">
        <v>4</v>
      </c>
      <c r="D24" s="8">
        <v>4.9800000000000004</v>
      </c>
      <c r="E24" s="8">
        <v>4.93</v>
      </c>
      <c r="F24" s="8">
        <v>4.96</v>
      </c>
      <c r="G24" s="8">
        <v>4.8600000000000003</v>
      </c>
      <c r="H24" s="8">
        <v>20</v>
      </c>
      <c r="I24" s="8">
        <v>20</v>
      </c>
      <c r="J24" s="8">
        <v>18.399999999999999</v>
      </c>
      <c r="K24" s="8">
        <v>5</v>
      </c>
      <c r="L24" s="8">
        <v>5</v>
      </c>
      <c r="M24" s="8">
        <v>5</v>
      </c>
      <c r="N24" s="8">
        <v>5</v>
      </c>
      <c r="O24" s="8">
        <v>5</v>
      </c>
      <c r="P24" s="32">
        <v>97.91</v>
      </c>
      <c r="Q24" s="32" t="s">
        <v>127</v>
      </c>
    </row>
    <row r="25" spans="1:18" ht="23.25" x14ac:dyDescent="0.5">
      <c r="A25" s="32">
        <v>18</v>
      </c>
      <c r="B25" s="6" t="s">
        <v>37</v>
      </c>
      <c r="C25" s="32">
        <v>393</v>
      </c>
      <c r="D25" s="8">
        <v>4.95</v>
      </c>
      <c r="E25" s="8">
        <v>4.9800000000000004</v>
      </c>
      <c r="F25" s="8">
        <v>4.97</v>
      </c>
      <c r="G25" s="8">
        <v>5</v>
      </c>
      <c r="H25" s="8">
        <v>20</v>
      </c>
      <c r="I25" s="8">
        <v>20</v>
      </c>
      <c r="J25" s="8">
        <v>20</v>
      </c>
      <c r="K25" s="8">
        <v>5</v>
      </c>
      <c r="L25" s="8">
        <v>5</v>
      </c>
      <c r="M25" s="8">
        <v>5</v>
      </c>
      <c r="N25" s="8">
        <v>5</v>
      </c>
      <c r="O25" s="8">
        <v>5</v>
      </c>
      <c r="P25" s="8">
        <v>99.9</v>
      </c>
      <c r="Q25" s="32" t="s">
        <v>127</v>
      </c>
    </row>
    <row r="26" spans="1:18" ht="23.25" x14ac:dyDescent="0.5">
      <c r="A26" s="104" t="s">
        <v>133</v>
      </c>
      <c r="B26" s="105"/>
      <c r="C26" s="47">
        <f>SUM(C8:C25)</f>
        <v>675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32"/>
      <c r="P26" s="32"/>
      <c r="Q26" s="32"/>
    </row>
    <row r="27" spans="1:18" ht="23.25" x14ac:dyDescent="0.5">
      <c r="A27" s="106" t="s">
        <v>134</v>
      </c>
      <c r="B27" s="107"/>
      <c r="C27" s="82"/>
      <c r="D27" s="78">
        <f t="shared" ref="D27:P27" si="0">AVERAGE(D8:D26)</f>
        <v>4.7788235294117651</v>
      </c>
      <c r="E27" s="78">
        <f t="shared" si="0"/>
        <v>4.6976470588235308</v>
      </c>
      <c r="F27" s="78">
        <f t="shared" si="0"/>
        <v>4.8499999999999996</v>
      </c>
      <c r="G27" s="78">
        <f t="shared" si="0"/>
        <v>4.6229411764705874</v>
      </c>
      <c r="H27" s="78">
        <f t="shared" si="0"/>
        <v>17.70941176470588</v>
      </c>
      <c r="I27" s="78">
        <f t="shared" si="0"/>
        <v>18.329411764705885</v>
      </c>
      <c r="J27" s="78">
        <f t="shared" si="0"/>
        <v>17.835294117647059</v>
      </c>
      <c r="K27" s="78">
        <f>AVERAGE(K8:K26)</f>
        <v>4.3782352941176477</v>
      </c>
      <c r="L27" s="78">
        <f t="shared" si="0"/>
        <v>4.5305882352941174</v>
      </c>
      <c r="M27" s="78">
        <f t="shared" si="0"/>
        <v>4.513529411764706</v>
      </c>
      <c r="N27" s="78">
        <f t="shared" si="0"/>
        <v>4.4723529411764709</v>
      </c>
      <c r="O27" s="78">
        <f t="shared" si="0"/>
        <v>4.5882352941176467</v>
      </c>
      <c r="P27" s="78">
        <f t="shared" si="0"/>
        <v>90.637058823529415</v>
      </c>
      <c r="Q27" s="79" t="s">
        <v>124</v>
      </c>
    </row>
    <row r="28" spans="1:18" ht="23.25" x14ac:dyDescent="0.5">
      <c r="A28" s="106" t="s">
        <v>132</v>
      </c>
      <c r="B28" s="107"/>
      <c r="C28" s="82"/>
      <c r="D28" s="81" t="s">
        <v>127</v>
      </c>
      <c r="E28" s="81" t="s">
        <v>127</v>
      </c>
      <c r="F28" s="81" t="s">
        <v>127</v>
      </c>
      <c r="G28" s="81" t="s">
        <v>127</v>
      </c>
      <c r="H28" s="78" t="s">
        <v>124</v>
      </c>
      <c r="I28" s="78" t="s">
        <v>124</v>
      </c>
      <c r="J28" s="78" t="s">
        <v>124</v>
      </c>
      <c r="K28" s="78" t="s">
        <v>124</v>
      </c>
      <c r="L28" s="78" t="s">
        <v>127</v>
      </c>
      <c r="M28" s="78" t="s">
        <v>127</v>
      </c>
      <c r="N28" s="78" t="s">
        <v>124</v>
      </c>
      <c r="O28" s="78" t="s">
        <v>127</v>
      </c>
      <c r="P28" s="78" t="s">
        <v>124</v>
      </c>
      <c r="Q28" s="80"/>
    </row>
    <row r="29" spans="1:18" ht="23.25" x14ac:dyDescent="0.5">
      <c r="A29" s="26"/>
      <c r="B29" s="10"/>
      <c r="C29" s="26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20"/>
    </row>
    <row r="30" spans="1:18" ht="23.25" x14ac:dyDescent="0.5">
      <c r="A30" s="10"/>
      <c r="B30" s="36"/>
      <c r="C30" s="10"/>
      <c r="D30" s="10"/>
      <c r="E30" s="10"/>
      <c r="F30" s="10"/>
      <c r="G30" s="10"/>
      <c r="H30" s="10"/>
      <c r="I30" s="10"/>
      <c r="J30" s="10"/>
      <c r="K30" s="10"/>
      <c r="L30" s="20"/>
      <c r="M30" s="20"/>
      <c r="N30" s="20"/>
      <c r="O30" s="20"/>
      <c r="P30" s="20"/>
      <c r="Q30" s="20"/>
      <c r="R30" s="20"/>
    </row>
    <row r="31" spans="1:18" ht="23.25" x14ac:dyDescent="0.5">
      <c r="A31" s="10"/>
      <c r="B31" s="10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20"/>
      <c r="P31" s="20"/>
      <c r="Q31" s="20"/>
      <c r="R31" s="20"/>
    </row>
    <row r="32" spans="1:18" ht="23.25" x14ac:dyDescent="0.5">
      <c r="A32" s="26"/>
      <c r="B32" s="3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38"/>
      <c r="P32" s="38"/>
      <c r="Q32" s="40"/>
      <c r="R32" s="26"/>
    </row>
    <row r="33" spans="1:18" ht="23.25" x14ac:dyDescent="0.5">
      <c r="A33" s="10"/>
      <c r="B33" s="10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ht="23.25" x14ac:dyDescent="0.5">
      <c r="A34" s="103"/>
      <c r="B34" s="103"/>
      <c r="C34" s="103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ht="23.25" x14ac:dyDescent="0.5">
      <c r="A35" s="26"/>
      <c r="B35" s="10"/>
      <c r="C35" s="26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26"/>
    </row>
    <row r="36" spans="1:18" ht="23.25" x14ac:dyDescent="0.5">
      <c r="A36" s="26"/>
      <c r="B36" s="10"/>
      <c r="C36" s="26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26"/>
    </row>
    <row r="37" spans="1:18" ht="23.25" x14ac:dyDescent="0.5">
      <c r="A37" s="26"/>
      <c r="B37" s="10"/>
      <c r="C37" s="26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26"/>
    </row>
    <row r="38" spans="1:18" ht="23.25" x14ac:dyDescent="0.5">
      <c r="A38" s="26"/>
      <c r="B38" s="10"/>
      <c r="C38" s="26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26"/>
    </row>
    <row r="39" spans="1:18" ht="23.25" x14ac:dyDescent="0.5">
      <c r="A39" s="26"/>
      <c r="B39" s="10"/>
      <c r="C39" s="26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26"/>
    </row>
    <row r="40" spans="1:18" ht="23.25" x14ac:dyDescent="0.5">
      <c r="A40" s="26"/>
      <c r="B40" s="10"/>
      <c r="C40" s="26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26"/>
    </row>
    <row r="41" spans="1:18" ht="23.25" x14ac:dyDescent="0.5">
      <c r="A41" s="26"/>
      <c r="B41" s="10"/>
      <c r="C41" s="13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26"/>
    </row>
    <row r="42" spans="1:18" ht="23.25" x14ac:dyDescent="0.5">
      <c r="A42" s="26"/>
      <c r="B42" s="10"/>
      <c r="C42" s="26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26"/>
    </row>
    <row r="43" spans="1:18" ht="23.25" x14ac:dyDescent="0.5">
      <c r="A43" s="26"/>
      <c r="B43" s="10"/>
      <c r="C43" s="26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26"/>
    </row>
    <row r="44" spans="1:18" ht="23.25" x14ac:dyDescent="0.5">
      <c r="A44" s="26"/>
      <c r="B44" s="10"/>
      <c r="C44" s="26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26"/>
    </row>
    <row r="45" spans="1:18" ht="23.25" x14ac:dyDescent="0.5">
      <c r="A45" s="26"/>
      <c r="B45" s="10"/>
      <c r="C45" s="26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26"/>
    </row>
    <row r="46" spans="1:18" ht="23.25" x14ac:dyDescent="0.5">
      <c r="A46" s="26"/>
      <c r="B46" s="10"/>
      <c r="C46" s="26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26"/>
    </row>
    <row r="47" spans="1:18" ht="23.25" x14ac:dyDescent="0.5">
      <c r="A47" s="26"/>
      <c r="B47" s="10"/>
      <c r="C47" s="26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26"/>
    </row>
    <row r="48" spans="1:18" ht="23.25" x14ac:dyDescent="0.5">
      <c r="A48" s="26"/>
      <c r="B48" s="10"/>
      <c r="C48" s="26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26"/>
    </row>
    <row r="49" spans="1:18" ht="23.25" x14ac:dyDescent="0.5">
      <c r="A49" s="26"/>
      <c r="B49" s="10"/>
      <c r="C49" s="26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26"/>
    </row>
    <row r="50" spans="1:18" ht="23.25" x14ac:dyDescent="0.5">
      <c r="A50" s="10"/>
      <c r="B50" s="10"/>
      <c r="C50" s="26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26"/>
    </row>
    <row r="51" spans="1:18" ht="23.25" x14ac:dyDescent="0.5">
      <c r="A51" s="10"/>
      <c r="B51" s="10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</row>
    <row r="52" spans="1:18" ht="23.25" x14ac:dyDescent="0.5">
      <c r="A52" s="26"/>
      <c r="B52" s="28"/>
      <c r="C52" s="26"/>
      <c r="D52" s="26"/>
      <c r="E52" s="26"/>
      <c r="F52" s="26"/>
      <c r="G52" s="26"/>
      <c r="H52" s="26"/>
      <c r="I52" s="26"/>
      <c r="J52" s="26"/>
      <c r="K52" s="26"/>
      <c r="L52" s="11"/>
      <c r="M52" s="26"/>
      <c r="N52" s="26"/>
      <c r="O52" s="26"/>
      <c r="P52" s="26"/>
      <c r="Q52" s="26"/>
      <c r="R52" s="26"/>
    </row>
    <row r="53" spans="1:18" ht="23.25" x14ac:dyDescent="0.5">
      <c r="A53" s="21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</row>
    <row r="54" spans="1:18" ht="23.25" x14ac:dyDescent="0.5">
      <c r="A54" s="21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</row>
    <row r="55" spans="1:18" x14ac:dyDescent="0.2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</row>
  </sheetData>
  <mergeCells count="14">
    <mergeCell ref="C32:N32"/>
    <mergeCell ref="A34:C34"/>
    <mergeCell ref="A1:Q1"/>
    <mergeCell ref="D5:G5"/>
    <mergeCell ref="H5:K5"/>
    <mergeCell ref="A7:C7"/>
    <mergeCell ref="A2:Q2"/>
    <mergeCell ref="P5:P6"/>
    <mergeCell ref="A5:A6"/>
    <mergeCell ref="B5:B6"/>
    <mergeCell ref="A26:B26"/>
    <mergeCell ref="A27:B27"/>
    <mergeCell ref="A28:B28"/>
    <mergeCell ref="C31:N3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"/>
  <sheetViews>
    <sheetView zoomScaleNormal="100" zoomScaleSheetLayoutView="100" workbookViewId="0">
      <selection sqref="A1:Q1"/>
    </sheetView>
  </sheetViews>
  <sheetFormatPr defaultRowHeight="14.25" x14ac:dyDescent="0.2"/>
  <cols>
    <col min="1" max="1" width="5.375" customWidth="1"/>
    <col min="2" max="2" width="19.875" customWidth="1"/>
    <col min="3" max="3" width="5.375" customWidth="1"/>
    <col min="4" max="14" width="5.875" customWidth="1"/>
    <col min="15" max="16" width="7.125" customWidth="1"/>
  </cols>
  <sheetData>
    <row r="1" spans="1:17" ht="23.25" x14ac:dyDescent="0.5">
      <c r="A1" s="96" t="s">
        <v>157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1:17" ht="23.25" x14ac:dyDescent="0.5">
      <c r="A2" s="96" t="s">
        <v>38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23.25" x14ac:dyDescent="0.5">
      <c r="A3" s="7"/>
      <c r="B3" s="96" t="s">
        <v>119</v>
      </c>
      <c r="C3" s="96"/>
      <c r="D3" s="96"/>
      <c r="E3" s="96"/>
      <c r="F3" s="7"/>
      <c r="G3" s="7"/>
      <c r="H3" s="7"/>
      <c r="I3" s="7"/>
      <c r="J3" s="7"/>
      <c r="K3" s="7"/>
      <c r="L3" s="15"/>
      <c r="M3" s="15"/>
      <c r="N3" s="15"/>
      <c r="O3" s="15"/>
      <c r="P3" s="15"/>
      <c r="Q3" s="15"/>
    </row>
    <row r="4" spans="1:17" ht="23.25" x14ac:dyDescent="0.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7" ht="23.25" x14ac:dyDescent="0.5">
      <c r="A5" s="94" t="s">
        <v>2</v>
      </c>
      <c r="B5" s="94" t="s">
        <v>0</v>
      </c>
      <c r="C5" s="50" t="s">
        <v>21</v>
      </c>
      <c r="D5" s="97" t="s">
        <v>4</v>
      </c>
      <c r="E5" s="98"/>
      <c r="F5" s="98"/>
      <c r="G5" s="99"/>
      <c r="H5" s="97" t="s">
        <v>10</v>
      </c>
      <c r="I5" s="98"/>
      <c r="J5" s="98"/>
      <c r="K5" s="99"/>
      <c r="L5" s="51" t="s">
        <v>23</v>
      </c>
      <c r="M5" s="86" t="s">
        <v>18</v>
      </c>
      <c r="N5" s="85" t="s">
        <v>16</v>
      </c>
      <c r="O5" s="50" t="s">
        <v>20</v>
      </c>
      <c r="P5" s="94" t="s">
        <v>126</v>
      </c>
      <c r="Q5" s="50" t="s">
        <v>1</v>
      </c>
    </row>
    <row r="6" spans="1:17" ht="23.25" x14ac:dyDescent="0.5">
      <c r="A6" s="95"/>
      <c r="B6" s="95"/>
      <c r="C6" s="54" t="s">
        <v>22</v>
      </c>
      <c r="D6" s="55" t="s">
        <v>5</v>
      </c>
      <c r="E6" s="55" t="s">
        <v>6</v>
      </c>
      <c r="F6" s="55" t="s">
        <v>7</v>
      </c>
      <c r="G6" s="55" t="s">
        <v>8</v>
      </c>
      <c r="H6" s="55" t="s">
        <v>9</v>
      </c>
      <c r="I6" s="55" t="s">
        <v>11</v>
      </c>
      <c r="J6" s="55" t="s">
        <v>12</v>
      </c>
      <c r="K6" s="55" t="s">
        <v>13</v>
      </c>
      <c r="L6" s="55" t="s">
        <v>14</v>
      </c>
      <c r="M6" s="55" t="s">
        <v>15</v>
      </c>
      <c r="N6" s="55" t="s">
        <v>17</v>
      </c>
      <c r="O6" s="55" t="s">
        <v>26</v>
      </c>
      <c r="P6" s="95"/>
      <c r="Q6" s="56" t="s">
        <v>19</v>
      </c>
    </row>
    <row r="7" spans="1:17" ht="23.25" x14ac:dyDescent="0.5">
      <c r="A7" s="109" t="s">
        <v>27</v>
      </c>
      <c r="B7" s="110"/>
      <c r="C7" s="111"/>
      <c r="D7" s="69">
        <v>5</v>
      </c>
      <c r="E7" s="62">
        <v>5</v>
      </c>
      <c r="F7" s="62">
        <v>5</v>
      </c>
      <c r="G7" s="62">
        <v>5</v>
      </c>
      <c r="H7" s="62">
        <v>20</v>
      </c>
      <c r="I7" s="62">
        <v>20</v>
      </c>
      <c r="J7" s="62">
        <v>20</v>
      </c>
      <c r="K7" s="62">
        <v>5</v>
      </c>
      <c r="L7" s="62">
        <v>5</v>
      </c>
      <c r="M7" s="62">
        <v>5</v>
      </c>
      <c r="N7" s="62">
        <v>5</v>
      </c>
      <c r="O7" s="63">
        <v>5</v>
      </c>
      <c r="P7" s="63">
        <v>100</v>
      </c>
      <c r="Q7" s="63"/>
    </row>
    <row r="8" spans="1:17" ht="23.25" x14ac:dyDescent="0.5">
      <c r="A8" s="3">
        <v>1</v>
      </c>
      <c r="B8" s="18" t="s">
        <v>60</v>
      </c>
      <c r="C8" s="17">
        <v>27</v>
      </c>
      <c r="D8" s="8">
        <v>4.74</v>
      </c>
      <c r="E8" s="8">
        <v>3.89</v>
      </c>
      <c r="F8" s="8">
        <v>5</v>
      </c>
      <c r="G8" s="8">
        <v>4.47</v>
      </c>
      <c r="H8" s="8">
        <v>20</v>
      </c>
      <c r="I8" s="8">
        <v>20</v>
      </c>
      <c r="J8" s="8">
        <v>18.399999999999999</v>
      </c>
      <c r="K8" s="8">
        <v>5</v>
      </c>
      <c r="L8" s="8">
        <v>5</v>
      </c>
      <c r="M8" s="8">
        <v>5</v>
      </c>
      <c r="N8" s="8">
        <v>5</v>
      </c>
      <c r="O8" s="8">
        <v>5</v>
      </c>
      <c r="P8" s="8">
        <v>96.5</v>
      </c>
      <c r="Q8" s="17" t="s">
        <v>127</v>
      </c>
    </row>
    <row r="9" spans="1:17" ht="23.25" x14ac:dyDescent="0.5">
      <c r="A9" s="5">
        <v>2</v>
      </c>
      <c r="B9" s="18" t="s">
        <v>61</v>
      </c>
      <c r="C9" s="17">
        <v>4</v>
      </c>
      <c r="D9" s="8">
        <v>5</v>
      </c>
      <c r="E9" s="8">
        <v>5</v>
      </c>
      <c r="F9" s="8">
        <v>5</v>
      </c>
      <c r="G9" s="8">
        <v>5</v>
      </c>
      <c r="H9" s="8">
        <v>20</v>
      </c>
      <c r="I9" s="8">
        <v>16</v>
      </c>
      <c r="J9" s="8">
        <v>20</v>
      </c>
      <c r="K9" s="8">
        <v>5</v>
      </c>
      <c r="L9" s="8">
        <v>4</v>
      </c>
      <c r="M9" s="8">
        <v>4</v>
      </c>
      <c r="N9" s="8">
        <v>4</v>
      </c>
      <c r="O9" s="8">
        <v>4</v>
      </c>
      <c r="P9" s="8">
        <v>84.59</v>
      </c>
      <c r="Q9" s="17" t="s">
        <v>124</v>
      </c>
    </row>
    <row r="10" spans="1:17" ht="23.25" x14ac:dyDescent="0.5">
      <c r="A10" s="5">
        <v>3</v>
      </c>
      <c r="B10" s="18" t="s">
        <v>62</v>
      </c>
      <c r="C10" s="17">
        <v>83</v>
      </c>
      <c r="D10" s="8">
        <v>4.7300000000000004</v>
      </c>
      <c r="E10" s="8">
        <v>4.76</v>
      </c>
      <c r="F10" s="8">
        <v>4.74</v>
      </c>
      <c r="G10" s="8">
        <v>4.72</v>
      </c>
      <c r="H10" s="8">
        <v>17</v>
      </c>
      <c r="I10" s="8">
        <v>17.2</v>
      </c>
      <c r="J10" s="8">
        <v>17.600000000000001</v>
      </c>
      <c r="K10" s="8">
        <v>4</v>
      </c>
      <c r="L10" s="8">
        <v>4</v>
      </c>
      <c r="M10" s="8">
        <v>4</v>
      </c>
      <c r="N10" s="8">
        <v>4</v>
      </c>
      <c r="O10" s="8">
        <v>4</v>
      </c>
      <c r="P10" s="8">
        <v>73.45</v>
      </c>
      <c r="Q10" s="17" t="s">
        <v>128</v>
      </c>
    </row>
    <row r="11" spans="1:17" ht="23.25" x14ac:dyDescent="0.5">
      <c r="A11" s="5">
        <v>4</v>
      </c>
      <c r="B11" s="18" t="s">
        <v>148</v>
      </c>
      <c r="C11" s="32">
        <v>12</v>
      </c>
      <c r="D11" s="8">
        <v>4.7300000000000004</v>
      </c>
      <c r="E11" s="8">
        <v>4.76</v>
      </c>
      <c r="F11" s="8">
        <v>4.74</v>
      </c>
      <c r="G11" s="8">
        <v>4.72</v>
      </c>
      <c r="H11" s="8">
        <v>17</v>
      </c>
      <c r="I11" s="8">
        <v>17.2</v>
      </c>
      <c r="J11" s="8">
        <v>17.600000000000001</v>
      </c>
      <c r="K11" s="8">
        <v>4</v>
      </c>
      <c r="L11" s="8">
        <v>4</v>
      </c>
      <c r="M11" s="8">
        <v>4</v>
      </c>
      <c r="N11" s="8">
        <v>4</v>
      </c>
      <c r="O11" s="8">
        <v>4</v>
      </c>
      <c r="P11" s="8">
        <v>73.45</v>
      </c>
      <c r="Q11" s="32" t="s">
        <v>128</v>
      </c>
    </row>
    <row r="12" spans="1:17" ht="23.25" x14ac:dyDescent="0.5">
      <c r="A12" s="5">
        <v>5</v>
      </c>
      <c r="B12" s="18" t="s">
        <v>63</v>
      </c>
      <c r="C12" s="17">
        <v>42</v>
      </c>
      <c r="D12" s="8">
        <v>4.8099999999999996</v>
      </c>
      <c r="E12" s="8">
        <v>4.78</v>
      </c>
      <c r="F12" s="8">
        <v>4.51</v>
      </c>
      <c r="G12" s="8">
        <v>4.26</v>
      </c>
      <c r="H12" s="8">
        <v>20</v>
      </c>
      <c r="I12" s="8">
        <v>20</v>
      </c>
      <c r="J12" s="8">
        <v>18.399999999999999</v>
      </c>
      <c r="K12" s="8">
        <v>4.9000000000000004</v>
      </c>
      <c r="L12" s="8">
        <v>5</v>
      </c>
      <c r="M12" s="8">
        <v>4.5999999999999996</v>
      </c>
      <c r="N12" s="8">
        <v>4.5999999999999996</v>
      </c>
      <c r="O12" s="8">
        <v>5</v>
      </c>
      <c r="P12" s="8">
        <v>97.57</v>
      </c>
      <c r="Q12" s="17" t="s">
        <v>127</v>
      </c>
    </row>
    <row r="13" spans="1:17" ht="23.25" x14ac:dyDescent="0.5">
      <c r="A13" s="5">
        <v>6</v>
      </c>
      <c r="B13" s="18" t="s">
        <v>64</v>
      </c>
      <c r="C13" s="17">
        <v>26</v>
      </c>
      <c r="D13" s="8">
        <v>5</v>
      </c>
      <c r="E13" s="8">
        <v>5</v>
      </c>
      <c r="F13" s="8">
        <v>5</v>
      </c>
      <c r="G13" s="8">
        <v>5</v>
      </c>
      <c r="H13" s="8">
        <v>20</v>
      </c>
      <c r="I13" s="8">
        <v>20</v>
      </c>
      <c r="J13" s="8">
        <v>20</v>
      </c>
      <c r="K13" s="8">
        <v>5</v>
      </c>
      <c r="L13" s="8">
        <v>5</v>
      </c>
      <c r="M13" s="8">
        <v>5</v>
      </c>
      <c r="N13" s="8">
        <v>5</v>
      </c>
      <c r="O13" s="8">
        <v>5</v>
      </c>
      <c r="P13" s="8">
        <v>100</v>
      </c>
      <c r="Q13" s="17" t="s">
        <v>127</v>
      </c>
    </row>
    <row r="14" spans="1:17" ht="23.25" x14ac:dyDescent="0.5">
      <c r="A14" s="3">
        <v>7</v>
      </c>
      <c r="B14" s="18" t="s">
        <v>72</v>
      </c>
      <c r="C14" s="32">
        <v>46</v>
      </c>
      <c r="D14" s="8">
        <v>4.76</v>
      </c>
      <c r="E14" s="8">
        <v>4.54</v>
      </c>
      <c r="F14" s="8">
        <v>4.72</v>
      </c>
      <c r="G14" s="8">
        <v>4.6399999999999997</v>
      </c>
      <c r="H14" s="8">
        <v>13.33</v>
      </c>
      <c r="I14" s="8">
        <v>16</v>
      </c>
      <c r="J14" s="8">
        <v>14.4</v>
      </c>
      <c r="K14" s="8">
        <v>4.7</v>
      </c>
      <c r="L14" s="8">
        <v>3</v>
      </c>
      <c r="M14" s="8">
        <v>4</v>
      </c>
      <c r="N14" s="8">
        <v>4</v>
      </c>
      <c r="O14" s="8">
        <v>4</v>
      </c>
      <c r="P14" s="8">
        <v>78.09</v>
      </c>
      <c r="Q14" s="32" t="s">
        <v>124</v>
      </c>
    </row>
    <row r="15" spans="1:17" ht="23.25" x14ac:dyDescent="0.5">
      <c r="A15" s="32">
        <v>8</v>
      </c>
      <c r="B15" s="70" t="s">
        <v>150</v>
      </c>
      <c r="C15" s="60" t="s">
        <v>131</v>
      </c>
      <c r="D15" s="59" t="s">
        <v>21</v>
      </c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60"/>
    </row>
    <row r="16" spans="1:17" ht="23.25" x14ac:dyDescent="0.5">
      <c r="A16" s="32">
        <v>9</v>
      </c>
      <c r="B16" s="18" t="s">
        <v>65</v>
      </c>
      <c r="C16" s="17">
        <v>23</v>
      </c>
      <c r="D16" s="8">
        <v>5</v>
      </c>
      <c r="E16" s="8">
        <v>5</v>
      </c>
      <c r="F16" s="8">
        <v>5</v>
      </c>
      <c r="G16" s="8">
        <v>4.5</v>
      </c>
      <c r="H16" s="8">
        <v>13.5</v>
      </c>
      <c r="I16" s="8">
        <v>16.5</v>
      </c>
      <c r="J16" s="8">
        <v>18</v>
      </c>
      <c r="K16" s="8">
        <v>3</v>
      </c>
      <c r="L16" s="8">
        <v>4.5</v>
      </c>
      <c r="M16" s="8">
        <v>4</v>
      </c>
      <c r="N16" s="8">
        <v>4</v>
      </c>
      <c r="O16" s="23">
        <v>4</v>
      </c>
      <c r="P16" s="8">
        <f>SUM(D16:N16)</f>
        <v>83</v>
      </c>
      <c r="Q16" s="17" t="s">
        <v>124</v>
      </c>
    </row>
    <row r="17" spans="1:19" ht="23.25" x14ac:dyDescent="0.5">
      <c r="A17" s="32">
        <v>10</v>
      </c>
      <c r="B17" s="18" t="s">
        <v>66</v>
      </c>
      <c r="C17" s="17">
        <v>19</v>
      </c>
      <c r="D17" s="8">
        <v>4.18</v>
      </c>
      <c r="E17" s="8">
        <v>5</v>
      </c>
      <c r="F17" s="8">
        <v>5</v>
      </c>
      <c r="G17" s="8">
        <v>5</v>
      </c>
      <c r="H17" s="8">
        <v>12</v>
      </c>
      <c r="I17" s="8">
        <v>16.8</v>
      </c>
      <c r="J17" s="8">
        <v>16</v>
      </c>
      <c r="K17" s="8">
        <v>4</v>
      </c>
      <c r="L17" s="8">
        <v>5</v>
      </c>
      <c r="M17" s="8">
        <v>5</v>
      </c>
      <c r="N17" s="8">
        <v>4</v>
      </c>
      <c r="O17" s="8">
        <v>4</v>
      </c>
      <c r="P17" s="8">
        <v>79.25</v>
      </c>
      <c r="Q17" s="17" t="s">
        <v>124</v>
      </c>
    </row>
    <row r="18" spans="1:19" ht="23.25" x14ac:dyDescent="0.5">
      <c r="A18" s="32">
        <v>11</v>
      </c>
      <c r="B18" s="18" t="s">
        <v>67</v>
      </c>
      <c r="C18" s="17">
        <v>36</v>
      </c>
      <c r="D18" s="64">
        <v>5</v>
      </c>
      <c r="E18" s="46">
        <v>5</v>
      </c>
      <c r="F18" s="46">
        <v>5</v>
      </c>
      <c r="G18" s="46">
        <v>5</v>
      </c>
      <c r="H18" s="46">
        <v>18</v>
      </c>
      <c r="I18" s="46">
        <v>18</v>
      </c>
      <c r="J18" s="46">
        <v>20</v>
      </c>
      <c r="K18" s="46">
        <v>5</v>
      </c>
      <c r="L18" s="46">
        <v>5</v>
      </c>
      <c r="M18" s="46">
        <v>5</v>
      </c>
      <c r="N18" s="46">
        <v>5</v>
      </c>
      <c r="O18" s="65">
        <v>5</v>
      </c>
      <c r="P18" s="8">
        <f>SUM(D18:N18)</f>
        <v>96</v>
      </c>
      <c r="Q18" s="17" t="s">
        <v>127</v>
      </c>
    </row>
    <row r="19" spans="1:19" ht="23.25" x14ac:dyDescent="0.5">
      <c r="A19" s="32">
        <v>12</v>
      </c>
      <c r="B19" s="18" t="s">
        <v>68</v>
      </c>
      <c r="C19" s="17">
        <v>17</v>
      </c>
      <c r="D19" s="8">
        <v>4.9400000000000004</v>
      </c>
      <c r="E19" s="8">
        <v>5</v>
      </c>
      <c r="F19" s="8">
        <v>5</v>
      </c>
      <c r="G19" s="8">
        <v>4.88</v>
      </c>
      <c r="H19" s="8">
        <v>20</v>
      </c>
      <c r="I19" s="8">
        <v>17</v>
      </c>
      <c r="J19" s="8">
        <v>16</v>
      </c>
      <c r="K19" s="8">
        <v>4.16</v>
      </c>
      <c r="L19" s="8">
        <v>4</v>
      </c>
      <c r="M19" s="8">
        <v>4</v>
      </c>
      <c r="N19" s="8">
        <v>4</v>
      </c>
      <c r="O19" s="8">
        <v>4</v>
      </c>
      <c r="P19" s="8">
        <v>88.98</v>
      </c>
      <c r="Q19" s="17" t="s">
        <v>124</v>
      </c>
    </row>
    <row r="20" spans="1:19" ht="23.25" x14ac:dyDescent="0.5">
      <c r="A20" s="32">
        <v>13</v>
      </c>
      <c r="B20" s="18" t="s">
        <v>69</v>
      </c>
      <c r="C20" s="17">
        <v>18</v>
      </c>
      <c r="D20" s="8">
        <v>4.9400000000000004</v>
      </c>
      <c r="E20" s="8">
        <v>4.22</v>
      </c>
      <c r="F20" s="8">
        <v>5</v>
      </c>
      <c r="G20" s="8">
        <v>3.83</v>
      </c>
      <c r="H20" s="8">
        <v>20</v>
      </c>
      <c r="I20" s="8">
        <v>16.600000000000001</v>
      </c>
      <c r="J20" s="8">
        <v>16.8</v>
      </c>
      <c r="K20" s="8">
        <v>4.5</v>
      </c>
      <c r="L20" s="8">
        <v>4</v>
      </c>
      <c r="M20" s="8">
        <v>4</v>
      </c>
      <c r="N20" s="8">
        <v>4</v>
      </c>
      <c r="O20" s="8">
        <v>4</v>
      </c>
      <c r="P20" s="8">
        <v>88.69</v>
      </c>
      <c r="Q20" s="17" t="s">
        <v>124</v>
      </c>
    </row>
    <row r="21" spans="1:19" ht="23.25" x14ac:dyDescent="0.5">
      <c r="A21" s="113" t="s">
        <v>135</v>
      </c>
      <c r="B21" s="114"/>
      <c r="C21" s="17">
        <f>SUM(C8:C20)</f>
        <v>353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17"/>
    </row>
    <row r="22" spans="1:19" ht="23.25" x14ac:dyDescent="0.5">
      <c r="A22" s="106" t="s">
        <v>134</v>
      </c>
      <c r="B22" s="107"/>
      <c r="C22" s="82"/>
      <c r="D22" s="78">
        <f t="shared" ref="D22:P22" si="0">AVERAGE(D8:D21)</f>
        <v>4.8191666666666668</v>
      </c>
      <c r="E22" s="78">
        <f t="shared" si="0"/>
        <v>4.7458333333333336</v>
      </c>
      <c r="F22" s="78">
        <f t="shared" si="0"/>
        <v>4.8925000000000001</v>
      </c>
      <c r="G22" s="78">
        <f t="shared" si="0"/>
        <v>4.668333333333333</v>
      </c>
      <c r="H22" s="78">
        <f t="shared" si="0"/>
        <v>17.569166666666664</v>
      </c>
      <c r="I22" s="78">
        <f t="shared" si="0"/>
        <v>17.608333333333334</v>
      </c>
      <c r="J22" s="78">
        <f t="shared" si="0"/>
        <v>17.766666666666669</v>
      </c>
      <c r="K22" s="78">
        <f t="shared" si="0"/>
        <v>4.4383333333333335</v>
      </c>
      <c r="L22" s="78">
        <f t="shared" si="0"/>
        <v>4.375</v>
      </c>
      <c r="M22" s="78">
        <f t="shared" si="0"/>
        <v>4.3833333333333337</v>
      </c>
      <c r="N22" s="78">
        <f t="shared" si="0"/>
        <v>4.3</v>
      </c>
      <c r="O22" s="78">
        <f t="shared" si="0"/>
        <v>4.333333333333333</v>
      </c>
      <c r="P22" s="78">
        <f t="shared" si="0"/>
        <v>86.630833333333328</v>
      </c>
      <c r="Q22" s="79" t="s">
        <v>124</v>
      </c>
    </row>
    <row r="23" spans="1:19" ht="23.25" x14ac:dyDescent="0.5">
      <c r="A23" s="106" t="s">
        <v>132</v>
      </c>
      <c r="B23" s="107"/>
      <c r="C23" s="82"/>
      <c r="D23" s="90" t="s">
        <v>127</v>
      </c>
      <c r="E23" s="90" t="s">
        <v>127</v>
      </c>
      <c r="F23" s="90" t="s">
        <v>127</v>
      </c>
      <c r="G23" s="90" t="s">
        <v>127</v>
      </c>
      <c r="H23" s="90" t="s">
        <v>124</v>
      </c>
      <c r="I23" s="90" t="s">
        <v>124</v>
      </c>
      <c r="J23" s="90" t="s">
        <v>124</v>
      </c>
      <c r="K23" s="90" t="s">
        <v>124</v>
      </c>
      <c r="L23" s="90" t="s">
        <v>124</v>
      </c>
      <c r="M23" s="90" t="s">
        <v>124</v>
      </c>
      <c r="N23" s="90" t="s">
        <v>124</v>
      </c>
      <c r="O23" s="90" t="s">
        <v>124</v>
      </c>
      <c r="P23" s="90" t="s">
        <v>124</v>
      </c>
      <c r="Q23" s="91"/>
    </row>
    <row r="24" spans="1:19" ht="23.25" x14ac:dyDescent="0.5">
      <c r="A24" s="33"/>
      <c r="B24" s="10"/>
      <c r="C24" s="33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33"/>
    </row>
    <row r="25" spans="1:19" ht="23.25" x14ac:dyDescent="0.5">
      <c r="A25" s="33"/>
      <c r="B25" s="10"/>
      <c r="C25" s="33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33"/>
    </row>
    <row r="26" spans="1:19" ht="23.25" x14ac:dyDescent="0.5">
      <c r="A26" s="33"/>
      <c r="B26" s="10"/>
      <c r="C26" s="1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10"/>
    </row>
    <row r="27" spans="1:19" ht="23.25" x14ac:dyDescent="0.5">
      <c r="A27" s="10"/>
      <c r="B27" s="10"/>
      <c r="C27" s="3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33"/>
    </row>
    <row r="28" spans="1:19" ht="23.25" x14ac:dyDescent="0.5">
      <c r="A28" s="33"/>
      <c r="B28" s="35"/>
      <c r="C28" s="3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33"/>
    </row>
    <row r="29" spans="1:19" ht="23.25" x14ac:dyDescent="0.5">
      <c r="A29" s="9"/>
      <c r="B29" s="10"/>
      <c r="C29" s="9"/>
      <c r="D29" s="13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1:19" ht="23.25" x14ac:dyDescent="0.5">
      <c r="A30" s="9"/>
      <c r="B30" s="10"/>
      <c r="C30" s="9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1:19" ht="23.25" x14ac:dyDescent="0.5">
      <c r="A31" s="112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20"/>
      <c r="S31" s="20"/>
    </row>
    <row r="32" spans="1:19" ht="23.25" x14ac:dyDescent="0.5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20"/>
      <c r="S32" s="20"/>
    </row>
    <row r="33" spans="1:19" ht="23.25" x14ac:dyDescent="0.5">
      <c r="A33" s="10"/>
      <c r="B33" s="112"/>
      <c r="C33" s="112"/>
      <c r="D33" s="112"/>
      <c r="E33" s="112"/>
      <c r="F33" s="112"/>
      <c r="G33" s="10"/>
      <c r="H33" s="10"/>
      <c r="I33" s="10"/>
      <c r="J33" s="10"/>
      <c r="K33" s="10"/>
      <c r="L33" s="20"/>
      <c r="M33" s="20"/>
      <c r="N33" s="20"/>
      <c r="O33" s="20"/>
      <c r="P33" s="20"/>
      <c r="Q33" s="20"/>
      <c r="R33" s="20"/>
      <c r="S33" s="20"/>
    </row>
    <row r="34" spans="1:19" ht="23.25" x14ac:dyDescent="0.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20"/>
      <c r="M34" s="20"/>
      <c r="N34" s="20"/>
      <c r="O34" s="20"/>
      <c r="P34" s="20"/>
      <c r="Q34" s="20"/>
      <c r="R34" s="20"/>
      <c r="S34" s="20"/>
    </row>
    <row r="35" spans="1:19" ht="23.25" x14ac:dyDescent="0.5">
      <c r="A35" s="26"/>
      <c r="B35" s="26"/>
      <c r="C35" s="26"/>
      <c r="D35" s="37"/>
      <c r="E35" s="37"/>
      <c r="F35" s="37"/>
      <c r="G35" s="37"/>
      <c r="H35" s="37"/>
      <c r="I35" s="37"/>
      <c r="J35" s="26"/>
      <c r="K35" s="38"/>
      <c r="L35" s="39"/>
      <c r="M35" s="40"/>
      <c r="N35" s="40"/>
      <c r="O35" s="40"/>
      <c r="P35" s="40"/>
      <c r="Q35" s="40"/>
      <c r="R35" s="26"/>
      <c r="S35" s="20"/>
    </row>
    <row r="36" spans="1:19" ht="23.25" x14ac:dyDescent="0.5">
      <c r="A36" s="10"/>
      <c r="B36" s="10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0"/>
    </row>
    <row r="37" spans="1:19" ht="23.25" x14ac:dyDescent="0.5">
      <c r="A37" s="103"/>
      <c r="B37" s="103"/>
      <c r="C37" s="103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0"/>
    </row>
    <row r="38" spans="1:19" ht="23.25" x14ac:dyDescent="0.5">
      <c r="A38" s="26"/>
      <c r="B38" s="38"/>
      <c r="C38" s="26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26"/>
      <c r="S38" s="20"/>
    </row>
    <row r="39" spans="1:19" ht="23.25" x14ac:dyDescent="0.5">
      <c r="A39" s="26"/>
      <c r="B39" s="38"/>
      <c r="C39" s="26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26"/>
      <c r="S39" s="20"/>
    </row>
    <row r="40" spans="1:19" ht="23.25" x14ac:dyDescent="0.5">
      <c r="A40" s="26"/>
      <c r="B40" s="38"/>
      <c r="C40" s="26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26"/>
      <c r="S40" s="20"/>
    </row>
    <row r="41" spans="1:19" ht="23.25" x14ac:dyDescent="0.5">
      <c r="A41" s="26"/>
      <c r="B41" s="38"/>
      <c r="C41" s="26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26"/>
      <c r="S41" s="20"/>
    </row>
    <row r="42" spans="1:19" ht="23.25" x14ac:dyDescent="0.5">
      <c r="A42" s="26"/>
      <c r="B42" s="38"/>
      <c r="C42" s="26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26"/>
      <c r="S42" s="20"/>
    </row>
    <row r="43" spans="1:19" ht="23.25" x14ac:dyDescent="0.5">
      <c r="A43" s="26"/>
      <c r="B43" s="38"/>
      <c r="C43" s="26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26"/>
      <c r="S43" s="20"/>
    </row>
    <row r="44" spans="1:19" ht="23.25" x14ac:dyDescent="0.5">
      <c r="A44" s="26"/>
      <c r="B44" s="38"/>
      <c r="C44" s="26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26"/>
      <c r="S44" s="20"/>
    </row>
    <row r="45" spans="1:19" ht="23.25" x14ac:dyDescent="0.5">
      <c r="A45" s="26"/>
      <c r="B45" s="38"/>
      <c r="C45" s="26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26"/>
      <c r="S45" s="20"/>
    </row>
    <row r="46" spans="1:19" ht="23.25" x14ac:dyDescent="0.5">
      <c r="A46" s="26"/>
      <c r="B46" s="38"/>
      <c r="C46" s="26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26"/>
      <c r="S46" s="20"/>
    </row>
    <row r="47" spans="1:19" ht="23.25" x14ac:dyDescent="0.5">
      <c r="A47" s="26"/>
      <c r="B47" s="38"/>
      <c r="C47" s="26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26"/>
      <c r="S47" s="20"/>
    </row>
    <row r="48" spans="1:19" ht="23.25" x14ac:dyDescent="0.5">
      <c r="A48" s="26"/>
      <c r="B48" s="10"/>
      <c r="C48" s="26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26"/>
      <c r="S48" s="20"/>
    </row>
    <row r="49" spans="1:19" ht="23.25" x14ac:dyDescent="0.5">
      <c r="A49" s="26"/>
      <c r="B49" s="10"/>
      <c r="C49" s="26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26"/>
      <c r="S49" s="20"/>
    </row>
    <row r="50" spans="1:19" ht="23.25" x14ac:dyDescent="0.5">
      <c r="A50" s="26"/>
      <c r="B50" s="10"/>
      <c r="C50" s="26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26"/>
      <c r="S50" s="20"/>
    </row>
    <row r="51" spans="1:19" ht="23.25" x14ac:dyDescent="0.5">
      <c r="A51" s="26"/>
      <c r="B51" s="10"/>
      <c r="C51" s="26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26"/>
      <c r="S51" s="20"/>
    </row>
    <row r="52" spans="1:19" ht="23.25" x14ac:dyDescent="0.5">
      <c r="A52" s="26"/>
      <c r="B52" s="10"/>
      <c r="C52" s="26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26"/>
      <c r="S52" s="20"/>
    </row>
    <row r="53" spans="1:19" ht="23.25" x14ac:dyDescent="0.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20"/>
    </row>
    <row r="54" spans="1:19" ht="23.25" x14ac:dyDescent="0.5">
      <c r="A54" s="10"/>
      <c r="B54" s="10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0"/>
    </row>
    <row r="55" spans="1:19" ht="23.25" x14ac:dyDescent="0.5">
      <c r="A55" s="26"/>
      <c r="B55" s="28"/>
      <c r="C55" s="26"/>
      <c r="D55" s="26"/>
      <c r="E55" s="26"/>
      <c r="F55" s="26"/>
      <c r="G55" s="26"/>
      <c r="H55" s="26"/>
      <c r="I55" s="26"/>
      <c r="J55" s="26"/>
      <c r="K55" s="26"/>
      <c r="L55" s="11"/>
      <c r="M55" s="26"/>
      <c r="N55" s="26"/>
      <c r="O55" s="26"/>
      <c r="P55" s="26"/>
      <c r="Q55" s="26"/>
      <c r="R55" s="26"/>
      <c r="S55" s="20"/>
    </row>
    <row r="56" spans="1:19" ht="23.25" x14ac:dyDescent="0.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10"/>
      <c r="S56" s="20"/>
    </row>
    <row r="57" spans="1:19" ht="23.25" x14ac:dyDescent="0.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10"/>
      <c r="S57" s="20"/>
    </row>
  </sheetData>
  <mergeCells count="16">
    <mergeCell ref="A32:Q32"/>
    <mergeCell ref="A37:C37"/>
    <mergeCell ref="B3:E3"/>
    <mergeCell ref="B33:F33"/>
    <mergeCell ref="A31:Q31"/>
    <mergeCell ref="A21:B21"/>
    <mergeCell ref="A22:B22"/>
    <mergeCell ref="A23:B23"/>
    <mergeCell ref="A1:Q1"/>
    <mergeCell ref="A2:Q2"/>
    <mergeCell ref="D5:G5"/>
    <mergeCell ref="H5:K5"/>
    <mergeCell ref="A7:C7"/>
    <mergeCell ref="P5:P6"/>
    <mergeCell ref="A5:A6"/>
    <mergeCell ref="B5:B6"/>
  </mergeCells>
  <pageMargins left="0.7" right="0.7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zoomScaleNormal="100" zoomScaleSheetLayoutView="100" workbookViewId="0">
      <selection activeCell="A2" sqref="A2:Q2"/>
    </sheetView>
  </sheetViews>
  <sheetFormatPr defaultRowHeight="14.25" x14ac:dyDescent="0.2"/>
  <cols>
    <col min="1" max="1" width="5.375" customWidth="1"/>
    <col min="2" max="2" width="19.125" customWidth="1"/>
    <col min="3" max="3" width="5.875" customWidth="1"/>
    <col min="4" max="14" width="6.25" customWidth="1"/>
    <col min="15" max="15" width="6.75" customWidth="1"/>
    <col min="16" max="17" width="8.125" customWidth="1"/>
  </cols>
  <sheetData>
    <row r="1" spans="1:18" ht="23.25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23.25" x14ac:dyDescent="0.5">
      <c r="A2" s="96" t="s">
        <v>157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8" ht="23.25" x14ac:dyDescent="0.5">
      <c r="A3" s="96" t="s">
        <v>38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</row>
    <row r="4" spans="1:18" ht="23.25" x14ac:dyDescent="0.5">
      <c r="A4" s="7"/>
      <c r="B4" s="96" t="s">
        <v>120</v>
      </c>
      <c r="C4" s="96"/>
      <c r="D4" s="96"/>
      <c r="E4" s="96"/>
      <c r="F4" s="7"/>
      <c r="G4" s="7"/>
      <c r="H4" s="7"/>
      <c r="I4" s="7"/>
      <c r="J4" s="7"/>
      <c r="K4" s="7"/>
      <c r="L4" s="15"/>
      <c r="M4" s="15"/>
      <c r="N4" s="15"/>
      <c r="O4" s="15"/>
      <c r="P4" s="15"/>
      <c r="Q4" s="15"/>
      <c r="R4" s="15"/>
    </row>
    <row r="5" spans="1:18" ht="23.25" x14ac:dyDescent="0.5">
      <c r="A5" s="94" t="s">
        <v>2</v>
      </c>
      <c r="B5" s="94" t="s">
        <v>0</v>
      </c>
      <c r="C5" s="50" t="s">
        <v>21</v>
      </c>
      <c r="D5" s="97" t="s">
        <v>4</v>
      </c>
      <c r="E5" s="98"/>
      <c r="F5" s="98"/>
      <c r="G5" s="99"/>
      <c r="H5" s="97" t="s">
        <v>10</v>
      </c>
      <c r="I5" s="98"/>
      <c r="J5" s="98"/>
      <c r="K5" s="99"/>
      <c r="L5" s="51" t="s">
        <v>23</v>
      </c>
      <c r="M5" s="52" t="s">
        <v>18</v>
      </c>
      <c r="N5" s="53" t="s">
        <v>16</v>
      </c>
      <c r="O5" s="50" t="s">
        <v>20</v>
      </c>
      <c r="P5" s="94" t="s">
        <v>126</v>
      </c>
      <c r="Q5" s="50" t="s">
        <v>1</v>
      </c>
    </row>
    <row r="6" spans="1:18" ht="23.25" x14ac:dyDescent="0.5">
      <c r="A6" s="95"/>
      <c r="B6" s="95"/>
      <c r="C6" s="54" t="s">
        <v>22</v>
      </c>
      <c r="D6" s="55" t="s">
        <v>5</v>
      </c>
      <c r="E6" s="55" t="s">
        <v>6</v>
      </c>
      <c r="F6" s="55" t="s">
        <v>7</v>
      </c>
      <c r="G6" s="55" t="s">
        <v>8</v>
      </c>
      <c r="H6" s="55" t="s">
        <v>9</v>
      </c>
      <c r="I6" s="55" t="s">
        <v>11</v>
      </c>
      <c r="J6" s="55" t="s">
        <v>12</v>
      </c>
      <c r="K6" s="55" t="s">
        <v>13</v>
      </c>
      <c r="L6" s="55" t="s">
        <v>14</v>
      </c>
      <c r="M6" s="55" t="s">
        <v>15</v>
      </c>
      <c r="N6" s="55" t="s">
        <v>17</v>
      </c>
      <c r="O6" s="55" t="s">
        <v>26</v>
      </c>
      <c r="P6" s="95"/>
      <c r="Q6" s="56" t="s">
        <v>19</v>
      </c>
    </row>
    <row r="7" spans="1:18" ht="23.25" x14ac:dyDescent="0.5">
      <c r="A7" s="109" t="s">
        <v>27</v>
      </c>
      <c r="B7" s="110"/>
      <c r="C7" s="111"/>
      <c r="D7" s="69">
        <v>5</v>
      </c>
      <c r="E7" s="62">
        <v>5</v>
      </c>
      <c r="F7" s="62">
        <v>5</v>
      </c>
      <c r="G7" s="62">
        <v>5</v>
      </c>
      <c r="H7" s="62">
        <v>20</v>
      </c>
      <c r="I7" s="62">
        <v>20</v>
      </c>
      <c r="J7" s="62">
        <v>20</v>
      </c>
      <c r="K7" s="62">
        <v>5</v>
      </c>
      <c r="L7" s="62">
        <v>5</v>
      </c>
      <c r="M7" s="62">
        <v>5</v>
      </c>
      <c r="N7" s="62">
        <v>5</v>
      </c>
      <c r="O7" s="63">
        <v>5</v>
      </c>
      <c r="P7" s="63">
        <v>100</v>
      </c>
      <c r="Q7" s="63"/>
    </row>
    <row r="8" spans="1:18" ht="23.25" x14ac:dyDescent="0.5">
      <c r="A8" s="3">
        <v>1</v>
      </c>
      <c r="B8" s="18" t="s">
        <v>70</v>
      </c>
      <c r="C8" s="5">
        <v>14</v>
      </c>
      <c r="D8" s="8">
        <v>4.54</v>
      </c>
      <c r="E8" s="8">
        <v>4.26</v>
      </c>
      <c r="F8" s="8">
        <v>3.56</v>
      </c>
      <c r="G8" s="8">
        <v>4.3</v>
      </c>
      <c r="H8" s="8">
        <v>20</v>
      </c>
      <c r="I8" s="8">
        <v>19.399999999999999</v>
      </c>
      <c r="J8" s="8">
        <v>18.399999999999999</v>
      </c>
      <c r="K8" s="8">
        <v>4.2</v>
      </c>
      <c r="L8" s="8">
        <v>4</v>
      </c>
      <c r="M8" s="8">
        <v>4</v>
      </c>
      <c r="N8" s="8">
        <v>4</v>
      </c>
      <c r="O8" s="8">
        <v>5</v>
      </c>
      <c r="P8" s="8">
        <v>90.66</v>
      </c>
      <c r="Q8" s="5" t="s">
        <v>124</v>
      </c>
    </row>
    <row r="9" spans="1:18" ht="23.25" x14ac:dyDescent="0.5">
      <c r="A9" s="5">
        <v>2</v>
      </c>
      <c r="B9" s="18" t="s">
        <v>71</v>
      </c>
      <c r="C9" s="5">
        <v>10</v>
      </c>
      <c r="D9" s="8">
        <v>3</v>
      </c>
      <c r="E9" s="8">
        <v>3</v>
      </c>
      <c r="F9" s="46">
        <v>3</v>
      </c>
      <c r="G9" s="8">
        <v>3</v>
      </c>
      <c r="H9" s="8">
        <v>15</v>
      </c>
      <c r="I9" s="8">
        <v>15</v>
      </c>
      <c r="J9" s="8">
        <v>18</v>
      </c>
      <c r="K9" s="8">
        <v>3</v>
      </c>
      <c r="L9" s="8">
        <v>3</v>
      </c>
      <c r="M9" s="8">
        <v>3</v>
      </c>
      <c r="N9" s="8">
        <v>3</v>
      </c>
      <c r="O9" s="8">
        <v>3</v>
      </c>
      <c r="P9" s="8">
        <v>60.55</v>
      </c>
      <c r="Q9" s="5" t="s">
        <v>153</v>
      </c>
    </row>
    <row r="10" spans="1:18" ht="23.25" x14ac:dyDescent="0.5">
      <c r="A10" s="5">
        <v>3</v>
      </c>
      <c r="B10" s="70" t="s">
        <v>49</v>
      </c>
      <c r="C10" s="60" t="s">
        <v>131</v>
      </c>
      <c r="D10" s="59" t="s">
        <v>21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60"/>
    </row>
    <row r="11" spans="1:18" ht="23.25" x14ac:dyDescent="0.5">
      <c r="A11" s="5">
        <v>4</v>
      </c>
      <c r="B11" s="18" t="s">
        <v>73</v>
      </c>
      <c r="C11" s="5">
        <v>13</v>
      </c>
      <c r="D11" s="8">
        <v>4.12</v>
      </c>
      <c r="E11" s="8">
        <v>4</v>
      </c>
      <c r="F11" s="8">
        <v>5</v>
      </c>
      <c r="G11" s="8">
        <v>5</v>
      </c>
      <c r="H11" s="8">
        <v>20</v>
      </c>
      <c r="I11" s="8">
        <v>18.2</v>
      </c>
      <c r="J11" s="8">
        <v>16</v>
      </c>
      <c r="K11" s="8">
        <v>4</v>
      </c>
      <c r="L11" s="8">
        <v>5</v>
      </c>
      <c r="M11" s="8">
        <v>4</v>
      </c>
      <c r="N11" s="8">
        <v>4</v>
      </c>
      <c r="O11" s="8">
        <v>4</v>
      </c>
      <c r="P11" s="8">
        <v>89.32</v>
      </c>
      <c r="Q11" s="5" t="s">
        <v>124</v>
      </c>
    </row>
    <row r="12" spans="1:18" ht="23.25" x14ac:dyDescent="0.5">
      <c r="A12" s="5">
        <v>5</v>
      </c>
      <c r="B12" s="22" t="s">
        <v>74</v>
      </c>
      <c r="C12" s="4">
        <v>29</v>
      </c>
      <c r="D12" s="8">
        <v>4.12</v>
      </c>
      <c r="E12" s="8">
        <v>4</v>
      </c>
      <c r="F12" s="8">
        <v>5</v>
      </c>
      <c r="G12" s="8">
        <v>5</v>
      </c>
      <c r="H12" s="8">
        <v>20</v>
      </c>
      <c r="I12" s="8">
        <v>18.2</v>
      </c>
      <c r="J12" s="8">
        <v>16</v>
      </c>
      <c r="K12" s="8">
        <v>4</v>
      </c>
      <c r="L12" s="8">
        <v>5</v>
      </c>
      <c r="M12" s="8">
        <v>4</v>
      </c>
      <c r="N12" s="8">
        <v>4</v>
      </c>
      <c r="O12" s="23">
        <v>4</v>
      </c>
      <c r="P12" s="8">
        <f>SUM(D12:N12)</f>
        <v>89.320000000000007</v>
      </c>
      <c r="Q12" s="8" t="s">
        <v>124</v>
      </c>
    </row>
    <row r="13" spans="1:18" ht="23.25" x14ac:dyDescent="0.5">
      <c r="A13" s="5">
        <v>6</v>
      </c>
      <c r="B13" s="18" t="s">
        <v>76</v>
      </c>
      <c r="C13" s="5">
        <v>17</v>
      </c>
      <c r="D13" s="8">
        <v>4.88</v>
      </c>
      <c r="E13" s="8">
        <v>4.9400000000000004</v>
      </c>
      <c r="F13" s="8">
        <v>5</v>
      </c>
      <c r="G13" s="8">
        <v>5</v>
      </c>
      <c r="H13" s="8">
        <v>16</v>
      </c>
      <c r="I13" s="8">
        <v>17.399999999999999</v>
      </c>
      <c r="J13" s="8">
        <v>16</v>
      </c>
      <c r="K13" s="8">
        <v>4.4000000000000004</v>
      </c>
      <c r="L13" s="8">
        <v>4</v>
      </c>
      <c r="M13" s="8">
        <v>4</v>
      </c>
      <c r="N13" s="8">
        <v>4</v>
      </c>
      <c r="O13" s="8">
        <v>4</v>
      </c>
      <c r="P13" s="8">
        <v>85.62</v>
      </c>
      <c r="Q13" s="5" t="s">
        <v>124</v>
      </c>
    </row>
    <row r="14" spans="1:18" ht="23.25" x14ac:dyDescent="0.5">
      <c r="A14" s="5">
        <v>7</v>
      </c>
      <c r="B14" s="18" t="s">
        <v>77</v>
      </c>
      <c r="C14" s="5">
        <v>7</v>
      </c>
      <c r="D14" s="8">
        <v>3.5</v>
      </c>
      <c r="E14" s="8">
        <v>4</v>
      </c>
      <c r="F14" s="8">
        <v>3.8</v>
      </c>
      <c r="G14" s="8">
        <v>3.3</v>
      </c>
      <c r="H14" s="8">
        <v>16</v>
      </c>
      <c r="I14" s="8">
        <v>16</v>
      </c>
      <c r="J14" s="8">
        <v>18</v>
      </c>
      <c r="K14" s="8">
        <v>4.5</v>
      </c>
      <c r="L14" s="8">
        <v>4</v>
      </c>
      <c r="M14" s="8">
        <v>4</v>
      </c>
      <c r="N14" s="8">
        <v>4</v>
      </c>
      <c r="O14" s="8"/>
      <c r="P14" s="8"/>
      <c r="Q14" s="5"/>
    </row>
    <row r="15" spans="1:18" ht="23.25" x14ac:dyDescent="0.5">
      <c r="A15" s="5">
        <v>8</v>
      </c>
      <c r="B15" s="18" t="s">
        <v>78</v>
      </c>
      <c r="C15" s="5">
        <v>12</v>
      </c>
      <c r="D15" s="8">
        <v>4</v>
      </c>
      <c r="E15" s="8">
        <v>4</v>
      </c>
      <c r="F15" s="8">
        <v>4</v>
      </c>
      <c r="G15" s="8">
        <v>4</v>
      </c>
      <c r="H15" s="8">
        <v>18</v>
      </c>
      <c r="I15" s="8">
        <v>19</v>
      </c>
      <c r="J15" s="8">
        <v>20</v>
      </c>
      <c r="K15" s="8">
        <v>4</v>
      </c>
      <c r="L15" s="8">
        <v>4</v>
      </c>
      <c r="M15" s="8">
        <v>4</v>
      </c>
      <c r="N15" s="8">
        <v>4</v>
      </c>
      <c r="O15" s="8">
        <v>4</v>
      </c>
      <c r="P15" s="8">
        <v>89</v>
      </c>
      <c r="Q15" s="5" t="s">
        <v>124</v>
      </c>
    </row>
    <row r="16" spans="1:18" ht="23.25" x14ac:dyDescent="0.5">
      <c r="A16" s="32">
        <v>9</v>
      </c>
      <c r="B16" s="70" t="s">
        <v>149</v>
      </c>
      <c r="C16" s="60" t="s">
        <v>131</v>
      </c>
      <c r="D16" s="59" t="s">
        <v>21</v>
      </c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60"/>
    </row>
    <row r="17" spans="1:19" ht="23.25" x14ac:dyDescent="0.5">
      <c r="A17" s="32">
        <v>10</v>
      </c>
      <c r="B17" s="18" t="s">
        <v>79</v>
      </c>
      <c r="C17" s="5">
        <v>24</v>
      </c>
      <c r="D17" s="8">
        <v>4.88</v>
      </c>
      <c r="E17" s="8">
        <v>5</v>
      </c>
      <c r="F17" s="8">
        <v>5</v>
      </c>
      <c r="G17" s="8">
        <v>4.92</v>
      </c>
      <c r="H17" s="8">
        <v>16</v>
      </c>
      <c r="I17" s="8">
        <v>20</v>
      </c>
      <c r="J17" s="8">
        <v>16</v>
      </c>
      <c r="K17" s="8">
        <v>3.6</v>
      </c>
      <c r="L17" s="8">
        <v>5</v>
      </c>
      <c r="M17" s="8">
        <v>4</v>
      </c>
      <c r="N17" s="8">
        <v>4</v>
      </c>
      <c r="O17" s="8">
        <v>4</v>
      </c>
      <c r="P17" s="8">
        <v>88.4</v>
      </c>
      <c r="Q17" s="5" t="s">
        <v>124</v>
      </c>
    </row>
    <row r="18" spans="1:19" ht="23.25" x14ac:dyDescent="0.5">
      <c r="A18" s="32">
        <v>11</v>
      </c>
      <c r="B18" s="18" t="s">
        <v>80</v>
      </c>
      <c r="C18" s="5">
        <v>21</v>
      </c>
      <c r="D18" s="8">
        <v>4.79</v>
      </c>
      <c r="E18" s="8">
        <v>4.8899999999999997</v>
      </c>
      <c r="F18" s="8">
        <v>4.9000000000000004</v>
      </c>
      <c r="G18" s="8">
        <v>4.1500000000000004</v>
      </c>
      <c r="H18" s="8">
        <v>18.46</v>
      </c>
      <c r="I18" s="8">
        <v>11.6</v>
      </c>
      <c r="J18" s="8">
        <v>20</v>
      </c>
      <c r="K18" s="8">
        <v>5</v>
      </c>
      <c r="L18" s="8">
        <v>5</v>
      </c>
      <c r="M18" s="8">
        <v>5</v>
      </c>
      <c r="N18" s="8">
        <v>5</v>
      </c>
      <c r="O18" s="23">
        <v>4</v>
      </c>
      <c r="P18" s="8">
        <f>SUM(D18:N18)</f>
        <v>88.789999999999992</v>
      </c>
      <c r="Q18" s="5" t="s">
        <v>124</v>
      </c>
    </row>
    <row r="19" spans="1:19" ht="23.25" x14ac:dyDescent="0.5">
      <c r="A19" s="32">
        <v>12</v>
      </c>
      <c r="B19" s="18" t="s">
        <v>75</v>
      </c>
      <c r="C19" s="5">
        <v>4</v>
      </c>
      <c r="D19" s="8">
        <v>4.75</v>
      </c>
      <c r="E19" s="8">
        <v>5</v>
      </c>
      <c r="F19" s="8">
        <v>5</v>
      </c>
      <c r="G19" s="8">
        <v>4.25</v>
      </c>
      <c r="H19" s="8">
        <v>20</v>
      </c>
      <c r="I19" s="8">
        <v>17</v>
      </c>
      <c r="J19" s="8">
        <v>19.2</v>
      </c>
      <c r="K19" s="8">
        <v>5</v>
      </c>
      <c r="L19" s="8">
        <v>5</v>
      </c>
      <c r="M19" s="8">
        <v>5</v>
      </c>
      <c r="N19" s="8">
        <v>5</v>
      </c>
      <c r="O19" s="8">
        <v>4</v>
      </c>
      <c r="P19" s="8">
        <v>83.55</v>
      </c>
      <c r="Q19" s="5" t="s">
        <v>124</v>
      </c>
    </row>
    <row r="20" spans="1:19" ht="23.25" x14ac:dyDescent="0.5">
      <c r="A20" s="32">
        <v>13</v>
      </c>
      <c r="B20" s="70" t="s">
        <v>151</v>
      </c>
      <c r="C20" s="60" t="s">
        <v>131</v>
      </c>
      <c r="D20" s="59" t="s">
        <v>156</v>
      </c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60"/>
    </row>
    <row r="21" spans="1:19" ht="23.25" x14ac:dyDescent="0.5">
      <c r="A21" s="32">
        <v>14</v>
      </c>
      <c r="B21" s="70" t="s">
        <v>154</v>
      </c>
      <c r="C21" s="60" t="s">
        <v>131</v>
      </c>
      <c r="D21" s="59" t="s">
        <v>156</v>
      </c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60"/>
    </row>
    <row r="22" spans="1:19" ht="23.25" x14ac:dyDescent="0.5">
      <c r="A22" s="32">
        <v>15</v>
      </c>
      <c r="B22" s="70" t="s">
        <v>81</v>
      </c>
      <c r="C22" s="60" t="s">
        <v>131</v>
      </c>
      <c r="D22" s="59" t="s">
        <v>21</v>
      </c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60"/>
    </row>
    <row r="23" spans="1:19" ht="23.25" x14ac:dyDescent="0.5">
      <c r="A23" s="32">
        <v>16</v>
      </c>
      <c r="B23" s="18" t="s">
        <v>82</v>
      </c>
      <c r="C23" s="27">
        <v>11</v>
      </c>
      <c r="D23" s="8">
        <v>4.91</v>
      </c>
      <c r="E23" s="8">
        <v>4.55</v>
      </c>
      <c r="F23" s="8">
        <v>4.82</v>
      </c>
      <c r="G23" s="8">
        <v>3.92</v>
      </c>
      <c r="H23" s="8">
        <v>20</v>
      </c>
      <c r="I23" s="8">
        <v>18.2</v>
      </c>
      <c r="J23" s="8">
        <v>17.600000000000001</v>
      </c>
      <c r="K23" s="8">
        <v>3.7</v>
      </c>
      <c r="L23" s="8">
        <v>5</v>
      </c>
      <c r="M23" s="8">
        <v>4</v>
      </c>
      <c r="N23" s="8">
        <v>4</v>
      </c>
      <c r="O23" s="23">
        <v>5</v>
      </c>
      <c r="P23" s="8">
        <f>SUM(D23:N23)</f>
        <v>90.7</v>
      </c>
      <c r="Q23" s="27" t="s">
        <v>127</v>
      </c>
    </row>
    <row r="24" spans="1:19" ht="23.25" x14ac:dyDescent="0.5">
      <c r="A24" s="104" t="s">
        <v>133</v>
      </c>
      <c r="B24" s="105"/>
      <c r="C24" s="47">
        <f>SUM(C8:C23)</f>
        <v>162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7"/>
    </row>
    <row r="25" spans="1:19" ht="23.25" x14ac:dyDescent="0.5">
      <c r="A25" s="106" t="s">
        <v>134</v>
      </c>
      <c r="B25" s="107"/>
      <c r="C25" s="79"/>
      <c r="D25" s="78">
        <f t="shared" ref="D25:P25" si="0">AVERAGE(D8:D24)</f>
        <v>4.3172727272727265</v>
      </c>
      <c r="E25" s="78">
        <f t="shared" si="0"/>
        <v>4.330909090909091</v>
      </c>
      <c r="F25" s="78">
        <f t="shared" si="0"/>
        <v>4.4618181818181819</v>
      </c>
      <c r="G25" s="78">
        <f t="shared" si="0"/>
        <v>4.2581818181818187</v>
      </c>
      <c r="H25" s="78">
        <f t="shared" si="0"/>
        <v>18.132727272727273</v>
      </c>
      <c r="I25" s="78">
        <f t="shared" si="0"/>
        <v>17.27272727272727</v>
      </c>
      <c r="J25" s="78">
        <f t="shared" si="0"/>
        <v>17.745454545454546</v>
      </c>
      <c r="K25" s="78">
        <f t="shared" si="0"/>
        <v>4.1272727272727279</v>
      </c>
      <c r="L25" s="78">
        <f t="shared" si="0"/>
        <v>4.4545454545454541</v>
      </c>
      <c r="M25" s="78">
        <f t="shared" si="0"/>
        <v>4.0909090909090908</v>
      </c>
      <c r="N25" s="78">
        <f t="shared" si="0"/>
        <v>4.0909090909090908</v>
      </c>
      <c r="O25" s="78">
        <f t="shared" si="0"/>
        <v>4.0999999999999996</v>
      </c>
      <c r="P25" s="78">
        <f t="shared" si="0"/>
        <v>85.590999999999994</v>
      </c>
      <c r="Q25" s="79" t="s">
        <v>124</v>
      </c>
    </row>
    <row r="26" spans="1:19" ht="23.25" x14ac:dyDescent="0.5">
      <c r="A26" s="106" t="s">
        <v>132</v>
      </c>
      <c r="B26" s="107"/>
      <c r="C26" s="79"/>
      <c r="D26" s="78" t="s">
        <v>124</v>
      </c>
      <c r="E26" s="78" t="s">
        <v>124</v>
      </c>
      <c r="F26" s="78" t="s">
        <v>124</v>
      </c>
      <c r="G26" s="78" t="s">
        <v>124</v>
      </c>
      <c r="H26" s="78" t="s">
        <v>124</v>
      </c>
      <c r="I26" s="78" t="s">
        <v>124</v>
      </c>
      <c r="J26" s="78" t="s">
        <v>124</v>
      </c>
      <c r="K26" s="78" t="s">
        <v>124</v>
      </c>
      <c r="L26" s="78" t="s">
        <v>124</v>
      </c>
      <c r="M26" s="78" t="s">
        <v>124</v>
      </c>
      <c r="N26" s="78" t="s">
        <v>124</v>
      </c>
      <c r="O26" s="78" t="s">
        <v>124</v>
      </c>
      <c r="P26" s="78" t="s">
        <v>124</v>
      </c>
      <c r="Q26" s="79"/>
    </row>
    <row r="27" spans="1:19" ht="23.25" x14ac:dyDescent="0.5">
      <c r="A27" s="115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20"/>
      <c r="S27" s="20"/>
    </row>
    <row r="28" spans="1:19" ht="23.25" x14ac:dyDescent="0.5">
      <c r="A28" s="112"/>
      <c r="B28" s="112"/>
      <c r="C28" s="112"/>
      <c r="D28" s="112"/>
      <c r="E28" s="112"/>
      <c r="F28" s="112"/>
      <c r="G28" s="112"/>
      <c r="H28" s="112"/>
      <c r="I28" s="112"/>
      <c r="J28" s="112"/>
      <c r="K28" s="112"/>
      <c r="L28" s="112"/>
      <c r="M28" s="112"/>
      <c r="N28" s="112"/>
      <c r="O28" s="112"/>
      <c r="P28" s="112"/>
      <c r="Q28" s="112"/>
      <c r="R28" s="20"/>
      <c r="S28" s="20"/>
    </row>
    <row r="29" spans="1:19" ht="23.25" x14ac:dyDescent="0.5">
      <c r="A29" s="10"/>
      <c r="B29" s="112"/>
      <c r="C29" s="112"/>
      <c r="D29" s="112"/>
      <c r="E29" s="112"/>
      <c r="F29" s="112"/>
      <c r="G29" s="10"/>
      <c r="H29" s="10"/>
      <c r="I29" s="10"/>
      <c r="J29" s="10"/>
      <c r="K29" s="10"/>
      <c r="L29" s="20"/>
      <c r="M29" s="20"/>
      <c r="N29" s="20"/>
      <c r="O29" s="20"/>
      <c r="P29" s="20"/>
      <c r="Q29" s="20"/>
      <c r="R29" s="20"/>
      <c r="S29" s="20"/>
    </row>
    <row r="30" spans="1:19" ht="23.25" x14ac:dyDescent="0.5">
      <c r="A30" s="26"/>
      <c r="B30" s="26"/>
      <c r="C30" s="26"/>
      <c r="D30" s="37"/>
      <c r="E30" s="37"/>
      <c r="F30" s="37"/>
      <c r="G30" s="37"/>
      <c r="H30" s="37"/>
      <c r="I30" s="37"/>
      <c r="J30" s="26"/>
      <c r="K30" s="38"/>
      <c r="L30" s="39"/>
      <c r="M30" s="40"/>
      <c r="N30" s="40"/>
      <c r="O30" s="40"/>
      <c r="P30" s="40"/>
      <c r="Q30" s="40"/>
      <c r="R30" s="26"/>
      <c r="S30" s="20"/>
    </row>
    <row r="31" spans="1:19" ht="23.25" x14ac:dyDescent="0.5">
      <c r="A31" s="10"/>
      <c r="B31" s="10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0"/>
    </row>
    <row r="32" spans="1:19" ht="23.25" x14ac:dyDescent="0.5">
      <c r="A32" s="103"/>
      <c r="B32" s="103"/>
      <c r="C32" s="103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0"/>
    </row>
    <row r="33" spans="1:19" ht="23.25" x14ac:dyDescent="0.5">
      <c r="A33" s="26"/>
      <c r="B33" s="38"/>
      <c r="C33" s="26"/>
      <c r="D33" s="26"/>
      <c r="E33" s="26"/>
      <c r="F33" s="26"/>
      <c r="G33" s="26"/>
      <c r="H33" s="11"/>
      <c r="I33" s="11"/>
      <c r="J33" s="26"/>
      <c r="K33" s="26"/>
      <c r="L33" s="11"/>
      <c r="M33" s="11"/>
      <c r="N33" s="11"/>
      <c r="O33" s="11"/>
      <c r="P33" s="11"/>
      <c r="Q33" s="11"/>
      <c r="R33" s="26"/>
      <c r="S33" s="20"/>
    </row>
    <row r="34" spans="1:19" ht="23.25" x14ac:dyDescent="0.5">
      <c r="A34" s="26"/>
      <c r="B34" s="38"/>
      <c r="C34" s="26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26"/>
      <c r="S34" s="20"/>
    </row>
    <row r="35" spans="1:19" ht="23.25" x14ac:dyDescent="0.5">
      <c r="A35" s="26"/>
      <c r="B35" s="38"/>
      <c r="C35" s="26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26"/>
      <c r="S35" s="20"/>
    </row>
    <row r="36" spans="1:19" ht="23.25" x14ac:dyDescent="0.5">
      <c r="A36" s="26"/>
      <c r="B36" s="38"/>
      <c r="C36" s="26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26"/>
      <c r="S36" s="20"/>
    </row>
    <row r="37" spans="1:19" ht="23.25" x14ac:dyDescent="0.5">
      <c r="A37" s="26"/>
      <c r="B37" s="38"/>
      <c r="C37" s="26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26"/>
      <c r="S37" s="20"/>
    </row>
    <row r="38" spans="1:19" ht="23.25" x14ac:dyDescent="0.5">
      <c r="A38" s="26"/>
      <c r="B38" s="43"/>
      <c r="C38" s="26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26"/>
      <c r="S38" s="20"/>
    </row>
    <row r="39" spans="1:19" ht="23.25" x14ac:dyDescent="0.5">
      <c r="A39" s="26"/>
      <c r="B39" s="38"/>
      <c r="C39" s="26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26"/>
      <c r="S39" s="20"/>
    </row>
    <row r="40" spans="1:19" ht="23.25" x14ac:dyDescent="0.5">
      <c r="A40" s="26"/>
      <c r="B40" s="38"/>
      <c r="C40" s="26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26"/>
      <c r="S40" s="20"/>
    </row>
    <row r="41" spans="1:19" ht="23.25" x14ac:dyDescent="0.5">
      <c r="A41" s="26"/>
      <c r="B41" s="38"/>
      <c r="C41" s="26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26"/>
      <c r="S41" s="20"/>
    </row>
    <row r="42" spans="1:19" ht="23.25" x14ac:dyDescent="0.5">
      <c r="A42" s="26"/>
      <c r="B42" s="38"/>
      <c r="C42" s="26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26"/>
      <c r="S42" s="20"/>
    </row>
    <row r="43" spans="1:19" ht="23.25" x14ac:dyDescent="0.5">
      <c r="A43" s="26"/>
      <c r="B43" s="38"/>
      <c r="C43" s="26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26"/>
      <c r="S43" s="20"/>
    </row>
    <row r="44" spans="1:19" ht="23.25" x14ac:dyDescent="0.5">
      <c r="A44" s="26"/>
      <c r="B44" s="38"/>
      <c r="C44" s="26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26"/>
      <c r="S44" s="20"/>
    </row>
    <row r="45" spans="1:19" ht="23.25" x14ac:dyDescent="0.5">
      <c r="A45" s="26"/>
      <c r="B45" s="43"/>
      <c r="C45" s="26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26"/>
      <c r="S45" s="20"/>
    </row>
    <row r="46" spans="1:19" ht="23.25" x14ac:dyDescent="0.5">
      <c r="A46" s="26"/>
      <c r="B46" s="38"/>
      <c r="C46" s="26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26"/>
      <c r="S46" s="20"/>
    </row>
    <row r="47" spans="1:19" ht="23.25" x14ac:dyDescent="0.5">
      <c r="A47" s="26"/>
      <c r="B47" s="38"/>
      <c r="C47" s="26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26"/>
      <c r="S47" s="20"/>
    </row>
    <row r="48" spans="1:19" s="20" customFormat="1" ht="23.25" x14ac:dyDescent="0.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</row>
    <row r="49" spans="1:19" s="20" customFormat="1" ht="23.25" x14ac:dyDescent="0.5">
      <c r="A49" s="10"/>
      <c r="B49" s="10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1:19" s="20" customFormat="1" ht="23.25" x14ac:dyDescent="0.5">
      <c r="A50" s="26"/>
      <c r="B50" s="28"/>
      <c r="C50" s="26"/>
      <c r="D50" s="26"/>
      <c r="E50" s="26"/>
      <c r="F50" s="26"/>
      <c r="G50" s="26"/>
      <c r="H50" s="26"/>
      <c r="I50" s="26"/>
      <c r="J50" s="26"/>
      <c r="K50" s="26"/>
      <c r="L50" s="11"/>
      <c r="M50" s="26"/>
      <c r="N50" s="26"/>
      <c r="O50" s="26"/>
      <c r="P50" s="26"/>
      <c r="Q50" s="26"/>
    </row>
    <row r="51" spans="1:19" s="20" customFormat="1" x14ac:dyDescent="0.2"/>
    <row r="52" spans="1:19" x14ac:dyDescent="0.2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</row>
  </sheetData>
  <mergeCells count="16">
    <mergeCell ref="A32:C32"/>
    <mergeCell ref="A2:Q2"/>
    <mergeCell ref="A3:Q3"/>
    <mergeCell ref="B4:E4"/>
    <mergeCell ref="D5:G5"/>
    <mergeCell ref="H5:K5"/>
    <mergeCell ref="A7:C7"/>
    <mergeCell ref="P5:P6"/>
    <mergeCell ref="A5:A6"/>
    <mergeCell ref="B5:B6"/>
    <mergeCell ref="A24:B24"/>
    <mergeCell ref="A25:B25"/>
    <mergeCell ref="A26:B26"/>
    <mergeCell ref="A27:Q27"/>
    <mergeCell ref="A28:Q28"/>
    <mergeCell ref="B29:F29"/>
  </mergeCells>
  <pageMargins left="0.7" right="0.7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zoomScaleNormal="100" zoomScaleSheetLayoutView="110" workbookViewId="0">
      <selection activeCell="A2" sqref="A2:Q2"/>
    </sheetView>
  </sheetViews>
  <sheetFormatPr defaultRowHeight="14.25" x14ac:dyDescent="0.2"/>
  <cols>
    <col min="1" max="1" width="5.75" customWidth="1"/>
    <col min="2" max="2" width="17.625" customWidth="1"/>
    <col min="3" max="3" width="6.125" customWidth="1"/>
    <col min="4" max="14" width="6.5" customWidth="1"/>
    <col min="15" max="15" width="6.75" customWidth="1"/>
    <col min="16" max="17" width="7.75" customWidth="1"/>
  </cols>
  <sheetData>
    <row r="1" spans="1:18" s="1" customFormat="1" ht="23.25" x14ac:dyDescent="0.5"/>
    <row r="2" spans="1:18" ht="23.25" x14ac:dyDescent="0.5">
      <c r="A2" s="96" t="s">
        <v>157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8" ht="23.25" x14ac:dyDescent="0.5">
      <c r="A3" s="96" t="s">
        <v>38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</row>
    <row r="4" spans="1:18" ht="23.25" x14ac:dyDescent="0.5">
      <c r="A4" s="7"/>
      <c r="B4" s="96" t="s">
        <v>121</v>
      </c>
      <c r="C4" s="96"/>
      <c r="D4" s="96"/>
      <c r="E4" s="96"/>
      <c r="F4" s="7"/>
      <c r="G4" s="7"/>
      <c r="H4" s="7"/>
      <c r="I4" s="7"/>
      <c r="J4" s="7"/>
      <c r="K4" s="7"/>
      <c r="L4" s="15"/>
      <c r="M4" s="15"/>
      <c r="N4" s="15"/>
      <c r="O4" s="15"/>
      <c r="P4" s="15"/>
      <c r="Q4" s="15"/>
      <c r="R4" s="15"/>
    </row>
    <row r="5" spans="1:18" ht="23.25" x14ac:dyDescent="0.5">
      <c r="A5" s="94" t="s">
        <v>2</v>
      </c>
      <c r="B5" s="94" t="s">
        <v>0</v>
      </c>
      <c r="C5" s="50" t="s">
        <v>21</v>
      </c>
      <c r="D5" s="97" t="s">
        <v>4</v>
      </c>
      <c r="E5" s="98"/>
      <c r="F5" s="98"/>
      <c r="G5" s="99"/>
      <c r="H5" s="97" t="s">
        <v>10</v>
      </c>
      <c r="I5" s="98"/>
      <c r="J5" s="98"/>
      <c r="K5" s="99"/>
      <c r="L5" s="51" t="s">
        <v>23</v>
      </c>
      <c r="M5" s="52" t="s">
        <v>18</v>
      </c>
      <c r="N5" s="53" t="s">
        <v>16</v>
      </c>
      <c r="O5" s="50" t="s">
        <v>20</v>
      </c>
      <c r="P5" s="94" t="s">
        <v>126</v>
      </c>
      <c r="Q5" s="50" t="s">
        <v>1</v>
      </c>
    </row>
    <row r="6" spans="1:18" ht="23.25" x14ac:dyDescent="0.5">
      <c r="A6" s="95"/>
      <c r="B6" s="95"/>
      <c r="C6" s="54" t="s">
        <v>22</v>
      </c>
      <c r="D6" s="55" t="s">
        <v>5</v>
      </c>
      <c r="E6" s="55" t="s">
        <v>6</v>
      </c>
      <c r="F6" s="55" t="s">
        <v>7</v>
      </c>
      <c r="G6" s="55" t="s">
        <v>8</v>
      </c>
      <c r="H6" s="55" t="s">
        <v>9</v>
      </c>
      <c r="I6" s="55" t="s">
        <v>11</v>
      </c>
      <c r="J6" s="55" t="s">
        <v>12</v>
      </c>
      <c r="K6" s="55" t="s">
        <v>13</v>
      </c>
      <c r="L6" s="55" t="s">
        <v>14</v>
      </c>
      <c r="M6" s="55" t="s">
        <v>15</v>
      </c>
      <c r="N6" s="55" t="s">
        <v>17</v>
      </c>
      <c r="O6" s="55" t="s">
        <v>26</v>
      </c>
      <c r="P6" s="95"/>
      <c r="Q6" s="56" t="s">
        <v>19</v>
      </c>
    </row>
    <row r="7" spans="1:18" ht="23.25" x14ac:dyDescent="0.5">
      <c r="A7" s="109" t="s">
        <v>27</v>
      </c>
      <c r="B7" s="110"/>
      <c r="C7" s="111"/>
      <c r="D7" s="67">
        <v>5</v>
      </c>
      <c r="E7" s="62">
        <v>5</v>
      </c>
      <c r="F7" s="62">
        <v>5</v>
      </c>
      <c r="G7" s="62">
        <v>5</v>
      </c>
      <c r="H7" s="62">
        <v>20</v>
      </c>
      <c r="I7" s="62">
        <v>20</v>
      </c>
      <c r="J7" s="62">
        <v>20</v>
      </c>
      <c r="K7" s="62">
        <v>5</v>
      </c>
      <c r="L7" s="62">
        <v>5</v>
      </c>
      <c r="M7" s="62">
        <v>5</v>
      </c>
      <c r="N7" s="62">
        <v>5</v>
      </c>
      <c r="O7" s="63"/>
      <c r="P7" s="63">
        <v>100</v>
      </c>
      <c r="Q7" s="63"/>
    </row>
    <row r="8" spans="1:18" ht="23.25" x14ac:dyDescent="0.5">
      <c r="A8" s="3">
        <v>1</v>
      </c>
      <c r="B8" s="18" t="s">
        <v>83</v>
      </c>
      <c r="C8" s="5">
        <v>12</v>
      </c>
      <c r="D8" s="8">
        <v>5</v>
      </c>
      <c r="E8" s="8">
        <v>5</v>
      </c>
      <c r="F8" s="8">
        <v>5</v>
      </c>
      <c r="G8" s="8">
        <v>5</v>
      </c>
      <c r="H8" s="8">
        <v>20</v>
      </c>
      <c r="I8" s="8">
        <v>8.1999999999999993</v>
      </c>
      <c r="J8" s="8">
        <v>16</v>
      </c>
      <c r="K8" s="8">
        <v>4.8</v>
      </c>
      <c r="L8" s="8">
        <v>4</v>
      </c>
      <c r="M8" s="8">
        <v>4</v>
      </c>
      <c r="N8" s="8">
        <v>4.4000000000000004</v>
      </c>
      <c r="O8" s="8">
        <v>5</v>
      </c>
      <c r="P8" s="8">
        <v>91.4</v>
      </c>
      <c r="Q8" s="5" t="s">
        <v>127</v>
      </c>
    </row>
    <row r="9" spans="1:18" ht="23.25" x14ac:dyDescent="0.5">
      <c r="A9" s="5">
        <v>2</v>
      </c>
      <c r="B9" s="18" t="s">
        <v>84</v>
      </c>
      <c r="C9" s="5">
        <v>12</v>
      </c>
      <c r="D9" s="8">
        <v>5</v>
      </c>
      <c r="E9" s="8">
        <v>5</v>
      </c>
      <c r="F9" s="8">
        <v>4.5</v>
      </c>
      <c r="G9" s="8">
        <v>5</v>
      </c>
      <c r="H9" s="8">
        <v>18</v>
      </c>
      <c r="I9" s="8">
        <v>18.2</v>
      </c>
      <c r="J9" s="8">
        <v>20</v>
      </c>
      <c r="K9" s="8">
        <v>5</v>
      </c>
      <c r="L9" s="8">
        <v>5</v>
      </c>
      <c r="M9" s="8">
        <v>5</v>
      </c>
      <c r="N9" s="8">
        <v>5</v>
      </c>
      <c r="O9" s="8">
        <v>5</v>
      </c>
      <c r="P9" s="8">
        <v>90.6</v>
      </c>
      <c r="Q9" s="5" t="s">
        <v>127</v>
      </c>
    </row>
    <row r="10" spans="1:18" ht="23.25" x14ac:dyDescent="0.5">
      <c r="A10" s="5">
        <v>3</v>
      </c>
      <c r="B10" s="18" t="s">
        <v>85</v>
      </c>
      <c r="C10" s="5">
        <v>13</v>
      </c>
      <c r="D10" s="8">
        <v>5</v>
      </c>
      <c r="E10" s="8">
        <v>5</v>
      </c>
      <c r="F10" s="8">
        <v>5</v>
      </c>
      <c r="G10" s="8">
        <v>5</v>
      </c>
      <c r="H10" s="8">
        <v>20</v>
      </c>
      <c r="I10" s="8">
        <v>17.399999999999999</v>
      </c>
      <c r="J10" s="8">
        <v>16</v>
      </c>
      <c r="K10" s="8">
        <v>4</v>
      </c>
      <c r="L10" s="8">
        <v>4.5</v>
      </c>
      <c r="M10" s="8">
        <v>5</v>
      </c>
      <c r="N10" s="8">
        <v>5</v>
      </c>
      <c r="O10" s="8">
        <v>5</v>
      </c>
      <c r="P10" s="5">
        <v>91.9</v>
      </c>
      <c r="Q10" s="5" t="s">
        <v>127</v>
      </c>
    </row>
    <row r="11" spans="1:18" ht="23.25" x14ac:dyDescent="0.5">
      <c r="A11" s="5">
        <v>4</v>
      </c>
      <c r="B11" s="18" t="s">
        <v>86</v>
      </c>
      <c r="C11" s="5">
        <v>11</v>
      </c>
      <c r="D11" s="8">
        <v>5</v>
      </c>
      <c r="E11" s="8">
        <v>5</v>
      </c>
      <c r="F11" s="8">
        <v>5</v>
      </c>
      <c r="G11" s="8">
        <v>4.6500000000000004</v>
      </c>
      <c r="H11" s="8">
        <v>18.600000000000001</v>
      </c>
      <c r="I11" s="8">
        <v>18.2</v>
      </c>
      <c r="J11" s="8">
        <v>19.38</v>
      </c>
      <c r="K11" s="8">
        <v>4.55</v>
      </c>
      <c r="L11" s="8">
        <v>4.5999999999999996</v>
      </c>
      <c r="M11" s="8">
        <v>5</v>
      </c>
      <c r="N11" s="8">
        <v>5</v>
      </c>
      <c r="O11" s="8">
        <v>5</v>
      </c>
      <c r="P11" s="5">
        <v>94.98</v>
      </c>
      <c r="Q11" s="5" t="s">
        <v>127</v>
      </c>
    </row>
    <row r="12" spans="1:18" ht="23.25" x14ac:dyDescent="0.5">
      <c r="A12" s="5">
        <v>5</v>
      </c>
      <c r="B12" s="75" t="s">
        <v>87</v>
      </c>
      <c r="C12" s="60" t="s">
        <v>131</v>
      </c>
      <c r="D12" s="76" t="s">
        <v>21</v>
      </c>
      <c r="E12" s="76"/>
      <c r="F12" s="76"/>
      <c r="G12" s="76"/>
      <c r="H12" s="76"/>
      <c r="I12" s="76"/>
      <c r="J12" s="76"/>
      <c r="K12" s="76"/>
      <c r="L12" s="59"/>
      <c r="M12" s="59"/>
      <c r="N12" s="59"/>
      <c r="O12" s="59"/>
      <c r="P12" s="60"/>
      <c r="Q12" s="60"/>
    </row>
    <row r="13" spans="1:18" ht="23.25" x14ac:dyDescent="0.5">
      <c r="A13" s="5">
        <v>6</v>
      </c>
      <c r="B13" s="18" t="s">
        <v>88</v>
      </c>
      <c r="C13" s="5">
        <v>8</v>
      </c>
      <c r="D13" s="8">
        <v>4.4000000000000004</v>
      </c>
      <c r="E13" s="8">
        <v>4.8</v>
      </c>
      <c r="F13" s="8">
        <v>5</v>
      </c>
      <c r="G13" s="8">
        <v>4.4000000000000004</v>
      </c>
      <c r="H13" s="8">
        <v>17.2</v>
      </c>
      <c r="I13" s="8">
        <v>17.399999999999999</v>
      </c>
      <c r="J13" s="8">
        <v>16</v>
      </c>
      <c r="K13" s="8">
        <v>4</v>
      </c>
      <c r="L13" s="8">
        <v>4.5</v>
      </c>
      <c r="M13" s="8">
        <v>5</v>
      </c>
      <c r="N13" s="8">
        <v>5</v>
      </c>
      <c r="O13" s="8">
        <v>4</v>
      </c>
      <c r="P13" s="8">
        <v>87.7</v>
      </c>
      <c r="Q13" s="5" t="s">
        <v>124</v>
      </c>
    </row>
    <row r="14" spans="1:18" ht="23.25" x14ac:dyDescent="0.5">
      <c r="A14" s="5">
        <v>7</v>
      </c>
      <c r="B14" s="18" t="s">
        <v>89</v>
      </c>
      <c r="C14" s="5">
        <v>4</v>
      </c>
      <c r="D14" s="8">
        <v>4.38</v>
      </c>
      <c r="E14" s="8">
        <v>5</v>
      </c>
      <c r="F14" s="8">
        <v>5</v>
      </c>
      <c r="G14" s="8">
        <v>5</v>
      </c>
      <c r="H14" s="8">
        <v>20</v>
      </c>
      <c r="I14" s="8">
        <v>18</v>
      </c>
      <c r="J14" s="8">
        <v>14.4</v>
      </c>
      <c r="K14" s="8">
        <v>4</v>
      </c>
      <c r="L14" s="8">
        <v>3</v>
      </c>
      <c r="M14" s="8">
        <v>4</v>
      </c>
      <c r="N14" s="8">
        <v>4</v>
      </c>
      <c r="O14" s="8">
        <v>4</v>
      </c>
      <c r="P14" s="5">
        <v>86.78</v>
      </c>
      <c r="Q14" s="5" t="s">
        <v>124</v>
      </c>
    </row>
    <row r="15" spans="1:18" ht="23.25" x14ac:dyDescent="0.5">
      <c r="A15" s="5">
        <v>8</v>
      </c>
      <c r="B15" s="18" t="s">
        <v>90</v>
      </c>
      <c r="C15" s="5">
        <v>21</v>
      </c>
      <c r="D15" s="8">
        <v>4.68</v>
      </c>
      <c r="E15" s="8">
        <v>5</v>
      </c>
      <c r="F15" s="8">
        <v>4.95</v>
      </c>
      <c r="G15" s="8">
        <v>4.75</v>
      </c>
      <c r="H15" s="8">
        <v>20</v>
      </c>
      <c r="I15" s="8">
        <v>17.600000000000001</v>
      </c>
      <c r="J15" s="8">
        <v>16.8</v>
      </c>
      <c r="K15" s="8">
        <v>4.2</v>
      </c>
      <c r="L15" s="8">
        <v>4.5</v>
      </c>
      <c r="M15" s="8">
        <v>4</v>
      </c>
      <c r="N15" s="8">
        <v>4</v>
      </c>
      <c r="O15" s="8">
        <v>4</v>
      </c>
      <c r="P15" s="5">
        <v>87.04</v>
      </c>
      <c r="Q15" s="5" t="s">
        <v>124</v>
      </c>
    </row>
    <row r="16" spans="1:18" ht="23.25" x14ac:dyDescent="0.5">
      <c r="A16" s="5">
        <v>9</v>
      </c>
      <c r="B16" s="18" t="s">
        <v>91</v>
      </c>
      <c r="C16" s="5">
        <v>10</v>
      </c>
      <c r="D16" s="8">
        <v>4.58</v>
      </c>
      <c r="E16" s="8">
        <v>4.4400000000000004</v>
      </c>
      <c r="F16" s="8">
        <v>4.42</v>
      </c>
      <c r="G16" s="8">
        <v>4.0999999999999996</v>
      </c>
      <c r="H16" s="8">
        <v>16.600000000000001</v>
      </c>
      <c r="I16" s="8">
        <v>19</v>
      </c>
      <c r="J16" s="8">
        <v>19.2</v>
      </c>
      <c r="K16" s="8">
        <v>4.8</v>
      </c>
      <c r="L16" s="8">
        <v>5</v>
      </c>
      <c r="M16" s="8">
        <v>4.5999999999999996</v>
      </c>
      <c r="N16" s="8">
        <v>4.5999999999999996</v>
      </c>
      <c r="O16" s="8">
        <v>5</v>
      </c>
      <c r="P16" s="8">
        <v>91.3</v>
      </c>
      <c r="Q16" s="5" t="s">
        <v>127</v>
      </c>
    </row>
    <row r="17" spans="1:19" ht="23.25" x14ac:dyDescent="0.5">
      <c r="A17" s="5">
        <v>10</v>
      </c>
      <c r="B17" s="18" t="s">
        <v>92</v>
      </c>
      <c r="C17" s="5">
        <v>17</v>
      </c>
      <c r="D17" s="8">
        <v>4.8499999999999996</v>
      </c>
      <c r="E17" s="8">
        <v>4.82</v>
      </c>
      <c r="F17" s="8">
        <v>4.9400000000000004</v>
      </c>
      <c r="G17" s="8">
        <v>4.7</v>
      </c>
      <c r="H17" s="8">
        <v>20</v>
      </c>
      <c r="I17" s="8">
        <v>20</v>
      </c>
      <c r="J17" s="8">
        <v>17.600000000000001</v>
      </c>
      <c r="K17" s="8">
        <v>5</v>
      </c>
      <c r="L17" s="8">
        <v>4.5</v>
      </c>
      <c r="M17" s="8">
        <v>4</v>
      </c>
      <c r="N17" s="8">
        <v>4</v>
      </c>
      <c r="O17" s="8">
        <v>5</v>
      </c>
      <c r="P17" s="5">
        <v>94.12</v>
      </c>
      <c r="Q17" s="5" t="s">
        <v>127</v>
      </c>
    </row>
    <row r="18" spans="1:19" ht="23.25" x14ac:dyDescent="0.5">
      <c r="A18" s="5">
        <v>11</v>
      </c>
      <c r="B18" s="18" t="s">
        <v>93</v>
      </c>
      <c r="C18" s="5">
        <v>14</v>
      </c>
      <c r="D18" s="8">
        <v>4.09</v>
      </c>
      <c r="E18" s="8">
        <v>3.88</v>
      </c>
      <c r="F18" s="8">
        <v>4.12</v>
      </c>
      <c r="G18" s="8">
        <v>3.48</v>
      </c>
      <c r="H18" s="8">
        <v>20</v>
      </c>
      <c r="I18" s="8">
        <v>16.8</v>
      </c>
      <c r="J18" s="8">
        <v>13.8</v>
      </c>
      <c r="K18" s="8">
        <v>4.4000000000000004</v>
      </c>
      <c r="L18" s="8">
        <v>4</v>
      </c>
      <c r="M18" s="8">
        <v>4.8</v>
      </c>
      <c r="N18" s="8">
        <v>4</v>
      </c>
      <c r="O18" s="23">
        <v>4</v>
      </c>
      <c r="P18" s="8">
        <v>83.37</v>
      </c>
      <c r="Q18" s="5" t="s">
        <v>124</v>
      </c>
    </row>
    <row r="19" spans="1:19" ht="23.25" x14ac:dyDescent="0.5">
      <c r="A19" s="5">
        <v>12</v>
      </c>
      <c r="B19" s="18" t="s">
        <v>94</v>
      </c>
      <c r="C19" s="5">
        <v>1</v>
      </c>
      <c r="D19" s="8">
        <v>4.09</v>
      </c>
      <c r="E19" s="8">
        <v>3.88</v>
      </c>
      <c r="F19" s="8">
        <v>4.12</v>
      </c>
      <c r="G19" s="8">
        <v>3.48</v>
      </c>
      <c r="H19" s="8">
        <v>20</v>
      </c>
      <c r="I19" s="8">
        <v>16.8</v>
      </c>
      <c r="J19" s="8">
        <v>13.8</v>
      </c>
      <c r="K19" s="8">
        <v>4.4000000000000004</v>
      </c>
      <c r="L19" s="8">
        <v>4</v>
      </c>
      <c r="M19" s="8">
        <v>4.8</v>
      </c>
      <c r="N19" s="8">
        <v>4</v>
      </c>
      <c r="O19" s="8">
        <v>4</v>
      </c>
      <c r="P19" s="5">
        <v>83.37</v>
      </c>
      <c r="Q19" s="5" t="s">
        <v>124</v>
      </c>
    </row>
    <row r="20" spans="1:19" ht="23.25" x14ac:dyDescent="0.5">
      <c r="A20" s="5">
        <v>13</v>
      </c>
      <c r="B20" s="18" t="s">
        <v>95</v>
      </c>
      <c r="C20" s="5">
        <v>12</v>
      </c>
      <c r="D20" s="8">
        <v>4.58</v>
      </c>
      <c r="E20" s="8">
        <v>4.4400000000000004</v>
      </c>
      <c r="F20" s="8">
        <v>4.42</v>
      </c>
      <c r="G20" s="8">
        <v>4.0999999999999996</v>
      </c>
      <c r="H20" s="8">
        <v>16.600000000000001</v>
      </c>
      <c r="I20" s="8">
        <v>19</v>
      </c>
      <c r="J20" s="8">
        <v>19.2</v>
      </c>
      <c r="K20" s="8">
        <v>4.8</v>
      </c>
      <c r="L20" s="8">
        <v>5</v>
      </c>
      <c r="M20" s="8">
        <v>4.5999999999999996</v>
      </c>
      <c r="N20" s="8">
        <v>4.5999999999999996</v>
      </c>
      <c r="O20" s="8">
        <v>5</v>
      </c>
      <c r="P20" s="8">
        <v>91.3</v>
      </c>
      <c r="Q20" s="5" t="s">
        <v>127</v>
      </c>
    </row>
    <row r="21" spans="1:19" ht="23.25" x14ac:dyDescent="0.5">
      <c r="A21" s="5">
        <v>14</v>
      </c>
      <c r="B21" s="18" t="s">
        <v>129</v>
      </c>
      <c r="C21" s="5">
        <v>6</v>
      </c>
      <c r="D21" s="8">
        <v>5</v>
      </c>
      <c r="E21" s="8">
        <v>5</v>
      </c>
      <c r="F21" s="8">
        <v>5</v>
      </c>
      <c r="G21" s="8">
        <v>5</v>
      </c>
      <c r="H21" s="8">
        <v>20</v>
      </c>
      <c r="I21" s="8">
        <v>20</v>
      </c>
      <c r="J21" s="23">
        <v>20</v>
      </c>
      <c r="K21" s="8">
        <v>5</v>
      </c>
      <c r="L21" s="8">
        <v>5</v>
      </c>
      <c r="M21" s="8">
        <v>5</v>
      </c>
      <c r="N21" s="8">
        <v>5</v>
      </c>
      <c r="O21" s="8">
        <v>5</v>
      </c>
      <c r="P21" s="5">
        <v>100</v>
      </c>
      <c r="Q21" s="5" t="s">
        <v>127</v>
      </c>
    </row>
    <row r="22" spans="1:19" ht="23.25" x14ac:dyDescent="0.5">
      <c r="A22" s="27">
        <v>15</v>
      </c>
      <c r="B22" s="18" t="s">
        <v>96</v>
      </c>
      <c r="C22" s="27">
        <v>11</v>
      </c>
      <c r="D22" s="8">
        <v>4.7300000000000004</v>
      </c>
      <c r="E22" s="8">
        <v>3.9</v>
      </c>
      <c r="F22" s="8">
        <v>4.91</v>
      </c>
      <c r="G22" s="8">
        <v>4.63</v>
      </c>
      <c r="H22" s="8">
        <v>17.2</v>
      </c>
      <c r="I22" s="8">
        <v>17.399999999999999</v>
      </c>
      <c r="J22" s="8">
        <v>16</v>
      </c>
      <c r="K22" s="8">
        <v>4</v>
      </c>
      <c r="L22" s="8">
        <v>4.5</v>
      </c>
      <c r="M22" s="8">
        <v>5</v>
      </c>
      <c r="N22" s="8">
        <v>5</v>
      </c>
      <c r="O22" s="8">
        <v>4</v>
      </c>
      <c r="P22" s="27">
        <v>87.27</v>
      </c>
      <c r="Q22" s="27" t="s">
        <v>124</v>
      </c>
    </row>
    <row r="23" spans="1:19" ht="23.25" x14ac:dyDescent="0.5">
      <c r="A23" s="104" t="s">
        <v>133</v>
      </c>
      <c r="B23" s="105"/>
      <c r="C23" s="47">
        <f>SUM(C8:C22)</f>
        <v>152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27"/>
      <c r="Q23" s="27"/>
    </row>
    <row r="24" spans="1:19" ht="23.25" x14ac:dyDescent="0.5">
      <c r="A24" s="106" t="s">
        <v>134</v>
      </c>
      <c r="B24" s="107"/>
      <c r="C24" s="82"/>
      <c r="D24" s="78">
        <f t="shared" ref="D24:P24" si="0">AVERAGE(D8:D23)</f>
        <v>4.67</v>
      </c>
      <c r="E24" s="78">
        <f t="shared" si="0"/>
        <v>4.6542857142857139</v>
      </c>
      <c r="F24" s="78">
        <f t="shared" si="0"/>
        <v>4.7414285714285711</v>
      </c>
      <c r="G24" s="78">
        <f t="shared" si="0"/>
        <v>4.5207142857142859</v>
      </c>
      <c r="H24" s="78">
        <f t="shared" si="0"/>
        <v>18.87142857142857</v>
      </c>
      <c r="I24" s="78">
        <f t="shared" si="0"/>
        <v>17.428571428571431</v>
      </c>
      <c r="J24" s="78">
        <f t="shared" si="0"/>
        <v>17.012857142857143</v>
      </c>
      <c r="K24" s="78">
        <f t="shared" si="0"/>
        <v>4.496428571428571</v>
      </c>
      <c r="L24" s="78">
        <f t="shared" si="0"/>
        <v>4.4357142857142859</v>
      </c>
      <c r="M24" s="78">
        <f t="shared" si="0"/>
        <v>4.6285714285714281</v>
      </c>
      <c r="N24" s="78">
        <f t="shared" si="0"/>
        <v>4.5428571428571427</v>
      </c>
      <c r="O24" s="78">
        <f t="shared" si="0"/>
        <v>4.5714285714285712</v>
      </c>
      <c r="P24" s="78">
        <f t="shared" si="0"/>
        <v>90.080714285714279</v>
      </c>
      <c r="Q24" s="79" t="s">
        <v>127</v>
      </c>
    </row>
    <row r="25" spans="1:19" ht="23.25" x14ac:dyDescent="0.5">
      <c r="A25" s="106" t="s">
        <v>132</v>
      </c>
      <c r="B25" s="107"/>
      <c r="C25" s="82"/>
      <c r="D25" s="79" t="s">
        <v>127</v>
      </c>
      <c r="E25" s="79" t="s">
        <v>127</v>
      </c>
      <c r="F25" s="79" t="s">
        <v>127</v>
      </c>
      <c r="G25" s="79" t="s">
        <v>127</v>
      </c>
      <c r="H25" s="79" t="s">
        <v>124</v>
      </c>
      <c r="I25" s="79" t="s">
        <v>124</v>
      </c>
      <c r="J25" s="79" t="s">
        <v>124</v>
      </c>
      <c r="K25" s="79" t="s">
        <v>124</v>
      </c>
      <c r="L25" s="79" t="s">
        <v>124</v>
      </c>
      <c r="M25" s="79" t="s">
        <v>127</v>
      </c>
      <c r="N25" s="79" t="s">
        <v>127</v>
      </c>
      <c r="O25" s="79" t="s">
        <v>127</v>
      </c>
      <c r="P25" s="79" t="s">
        <v>124</v>
      </c>
      <c r="Q25" s="83"/>
    </row>
    <row r="26" spans="1:19" ht="23.25" x14ac:dyDescent="0.5">
      <c r="A26" s="112"/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20"/>
      <c r="S26" s="20"/>
    </row>
    <row r="27" spans="1:19" ht="23.25" x14ac:dyDescent="0.5">
      <c r="A27" s="112"/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  <c r="O27" s="112"/>
      <c r="P27" s="112"/>
      <c r="Q27" s="112"/>
      <c r="R27" s="20"/>
      <c r="S27" s="20"/>
    </row>
    <row r="28" spans="1:19" ht="23.25" x14ac:dyDescent="0.5">
      <c r="A28" s="10"/>
      <c r="B28" s="112"/>
      <c r="C28" s="112"/>
      <c r="D28" s="112"/>
      <c r="E28" s="112"/>
      <c r="F28" s="112"/>
      <c r="G28" s="10"/>
      <c r="H28" s="10"/>
      <c r="I28" s="10"/>
      <c r="J28" s="10"/>
      <c r="K28" s="10"/>
      <c r="L28" s="20"/>
      <c r="M28" s="20"/>
      <c r="N28" s="20"/>
      <c r="O28" s="20"/>
      <c r="P28" s="20"/>
      <c r="Q28" s="20"/>
      <c r="R28" s="20"/>
      <c r="S28" s="20"/>
    </row>
    <row r="29" spans="1:19" ht="23.25" x14ac:dyDescent="0.5">
      <c r="A29" s="26"/>
      <c r="B29" s="26"/>
      <c r="C29" s="26"/>
      <c r="D29" s="37"/>
      <c r="E29" s="37"/>
      <c r="F29" s="37"/>
      <c r="G29" s="37"/>
      <c r="H29" s="37"/>
      <c r="I29" s="37"/>
      <c r="J29" s="26"/>
      <c r="K29" s="38"/>
      <c r="L29" s="39"/>
      <c r="M29" s="40"/>
      <c r="N29" s="40"/>
      <c r="O29" s="40"/>
      <c r="P29" s="40"/>
      <c r="Q29" s="40"/>
      <c r="R29" s="26"/>
      <c r="S29" s="20"/>
    </row>
    <row r="30" spans="1:19" ht="23.25" x14ac:dyDescent="0.5">
      <c r="A30" s="10"/>
      <c r="B30" s="10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0"/>
    </row>
    <row r="31" spans="1:19" ht="23.25" x14ac:dyDescent="0.5">
      <c r="A31" s="103"/>
      <c r="B31" s="103"/>
      <c r="C31" s="103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0"/>
    </row>
    <row r="32" spans="1:19" ht="23.25" x14ac:dyDescent="0.5">
      <c r="A32" s="26"/>
      <c r="B32" s="38"/>
      <c r="C32" s="26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26"/>
      <c r="S32" s="20"/>
    </row>
    <row r="33" spans="1:19" ht="23.25" x14ac:dyDescent="0.5">
      <c r="A33" s="26"/>
      <c r="B33" s="38"/>
      <c r="C33" s="26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26"/>
      <c r="S33" s="20"/>
    </row>
    <row r="34" spans="1:19" ht="23.25" x14ac:dyDescent="0.5">
      <c r="A34" s="26"/>
      <c r="B34" s="38"/>
      <c r="C34" s="26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26"/>
      <c r="S34" s="20"/>
    </row>
    <row r="35" spans="1:19" ht="23.25" x14ac:dyDescent="0.5">
      <c r="A35" s="26"/>
      <c r="B35" s="38"/>
      <c r="C35" s="26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26"/>
      <c r="S35" s="20"/>
    </row>
    <row r="36" spans="1:19" ht="23.25" x14ac:dyDescent="0.5">
      <c r="A36" s="26"/>
      <c r="B36" s="38"/>
      <c r="C36" s="26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26"/>
      <c r="S36" s="20"/>
    </row>
    <row r="37" spans="1:19" ht="23.25" x14ac:dyDescent="0.5">
      <c r="A37" s="26"/>
      <c r="B37" s="38"/>
      <c r="C37" s="26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26"/>
      <c r="S37" s="20"/>
    </row>
    <row r="38" spans="1:19" ht="23.25" x14ac:dyDescent="0.5">
      <c r="A38" s="26"/>
      <c r="B38" s="38"/>
      <c r="C38" s="26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26"/>
      <c r="S38" s="20"/>
    </row>
    <row r="39" spans="1:19" ht="23.25" x14ac:dyDescent="0.5">
      <c r="A39" s="26"/>
      <c r="B39" s="38"/>
      <c r="C39" s="26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26"/>
      <c r="S39" s="20"/>
    </row>
    <row r="40" spans="1:19" ht="23.25" x14ac:dyDescent="0.5">
      <c r="A40" s="26"/>
      <c r="B40" s="38"/>
      <c r="C40" s="26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26"/>
      <c r="S40" s="20"/>
    </row>
    <row r="41" spans="1:19" ht="23.25" x14ac:dyDescent="0.5">
      <c r="A41" s="26"/>
      <c r="B41" s="38"/>
      <c r="C41" s="26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26"/>
      <c r="S41" s="20"/>
    </row>
    <row r="42" spans="1:19" ht="23.25" x14ac:dyDescent="0.5">
      <c r="A42" s="26"/>
      <c r="B42" s="38"/>
      <c r="C42" s="26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26"/>
      <c r="S42" s="20"/>
    </row>
    <row r="43" spans="1:19" ht="23.25" x14ac:dyDescent="0.5">
      <c r="A43" s="26"/>
      <c r="B43" s="38"/>
      <c r="C43" s="26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26"/>
      <c r="S43" s="20"/>
    </row>
    <row r="44" spans="1:19" ht="23.25" x14ac:dyDescent="0.5">
      <c r="A44" s="26"/>
      <c r="B44" s="38"/>
      <c r="C44" s="26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26"/>
      <c r="S44" s="20"/>
    </row>
    <row r="45" spans="1:19" ht="23.25" x14ac:dyDescent="0.5">
      <c r="A45" s="26"/>
      <c r="B45" s="38"/>
      <c r="C45" s="26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26"/>
      <c r="S45" s="20"/>
    </row>
    <row r="46" spans="1:19" ht="23.25" x14ac:dyDescent="0.5">
      <c r="A46" s="26"/>
      <c r="B46" s="38"/>
      <c r="C46" s="26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26"/>
      <c r="S46" s="20"/>
    </row>
    <row r="47" spans="1:19" ht="23.25" x14ac:dyDescent="0.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10"/>
      <c r="S47" s="20"/>
    </row>
    <row r="48" spans="1:19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</sheetData>
  <mergeCells count="16">
    <mergeCell ref="A23:B23"/>
    <mergeCell ref="A5:A6"/>
    <mergeCell ref="B5:B6"/>
    <mergeCell ref="A31:C31"/>
    <mergeCell ref="A2:Q2"/>
    <mergeCell ref="A3:Q3"/>
    <mergeCell ref="B4:E4"/>
    <mergeCell ref="D5:G5"/>
    <mergeCell ref="H5:K5"/>
    <mergeCell ref="A7:C7"/>
    <mergeCell ref="P5:P6"/>
    <mergeCell ref="A26:Q26"/>
    <mergeCell ref="A27:Q27"/>
    <mergeCell ref="B28:F28"/>
    <mergeCell ref="A25:B25"/>
    <mergeCell ref="A24:B24"/>
  </mergeCells>
  <pageMargins left="0.7" right="0.7" top="0.75" bottom="0.75" header="0.3" footer="0.3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zoomScale="80" zoomScaleNormal="80" zoomScaleSheetLayoutView="100" workbookViewId="0">
      <selection activeCell="A2" sqref="A2:Q2"/>
    </sheetView>
  </sheetViews>
  <sheetFormatPr defaultRowHeight="14.25" x14ac:dyDescent="0.2"/>
  <cols>
    <col min="1" max="1" width="5.125" customWidth="1"/>
    <col min="2" max="2" width="17.625" customWidth="1"/>
    <col min="3" max="3" width="5.75" customWidth="1"/>
    <col min="4" max="14" width="6.125" customWidth="1"/>
    <col min="15" max="15" width="7" customWidth="1"/>
    <col min="16" max="16" width="8.125" customWidth="1"/>
  </cols>
  <sheetData>
    <row r="1" spans="1:17" ht="23.25" x14ac:dyDescent="0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3.25" x14ac:dyDescent="0.5">
      <c r="A2" s="96" t="s">
        <v>157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23.25" x14ac:dyDescent="0.5">
      <c r="A3" s="96" t="s">
        <v>38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</row>
    <row r="4" spans="1:17" ht="23.25" x14ac:dyDescent="0.5">
      <c r="A4" s="7"/>
      <c r="B4" s="7" t="s">
        <v>122</v>
      </c>
      <c r="C4" s="7" t="s">
        <v>123</v>
      </c>
      <c r="D4" s="7"/>
      <c r="E4" s="7"/>
      <c r="F4" s="7"/>
      <c r="G4" s="7"/>
      <c r="H4" s="7"/>
      <c r="I4" s="7"/>
      <c r="J4" s="7"/>
      <c r="K4" s="7"/>
      <c r="L4" s="15"/>
      <c r="M4" s="15"/>
      <c r="N4" s="15"/>
      <c r="O4" s="15"/>
      <c r="P4" s="15"/>
      <c r="Q4" s="15"/>
    </row>
    <row r="5" spans="1:17" ht="23.25" x14ac:dyDescent="0.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7" ht="23.25" x14ac:dyDescent="0.5">
      <c r="A6" s="94" t="s">
        <v>2</v>
      </c>
      <c r="B6" s="94" t="s">
        <v>0</v>
      </c>
      <c r="C6" s="50" t="s">
        <v>21</v>
      </c>
      <c r="D6" s="97" t="s">
        <v>4</v>
      </c>
      <c r="E6" s="98"/>
      <c r="F6" s="98"/>
      <c r="G6" s="99"/>
      <c r="H6" s="97" t="s">
        <v>10</v>
      </c>
      <c r="I6" s="98"/>
      <c r="J6" s="98"/>
      <c r="K6" s="99"/>
      <c r="L6" s="51" t="s">
        <v>23</v>
      </c>
      <c r="M6" s="52" t="s">
        <v>18</v>
      </c>
      <c r="N6" s="53" t="s">
        <v>16</v>
      </c>
      <c r="O6" s="116" t="s">
        <v>125</v>
      </c>
      <c r="P6" s="94" t="s">
        <v>126</v>
      </c>
      <c r="Q6" s="50" t="s">
        <v>1</v>
      </c>
    </row>
    <row r="7" spans="1:17" ht="23.25" x14ac:dyDescent="0.5">
      <c r="A7" s="95"/>
      <c r="B7" s="95"/>
      <c r="C7" s="54" t="s">
        <v>22</v>
      </c>
      <c r="D7" s="55" t="s">
        <v>5</v>
      </c>
      <c r="E7" s="55" t="s">
        <v>6</v>
      </c>
      <c r="F7" s="55" t="s">
        <v>7</v>
      </c>
      <c r="G7" s="55" t="s">
        <v>8</v>
      </c>
      <c r="H7" s="55" t="s">
        <v>9</v>
      </c>
      <c r="I7" s="55" t="s">
        <v>11</v>
      </c>
      <c r="J7" s="55" t="s">
        <v>12</v>
      </c>
      <c r="K7" s="55" t="s">
        <v>13</v>
      </c>
      <c r="L7" s="55" t="s">
        <v>14</v>
      </c>
      <c r="M7" s="55" t="s">
        <v>15</v>
      </c>
      <c r="N7" s="55" t="s">
        <v>17</v>
      </c>
      <c r="O7" s="117"/>
      <c r="P7" s="95"/>
      <c r="Q7" s="56" t="s">
        <v>19</v>
      </c>
    </row>
    <row r="8" spans="1:17" ht="23.25" x14ac:dyDescent="0.5">
      <c r="A8" s="109" t="s">
        <v>27</v>
      </c>
      <c r="B8" s="110"/>
      <c r="C8" s="111"/>
      <c r="D8" s="69">
        <v>5</v>
      </c>
      <c r="E8" s="62">
        <v>5</v>
      </c>
      <c r="F8" s="62">
        <v>5</v>
      </c>
      <c r="G8" s="62">
        <v>5</v>
      </c>
      <c r="H8" s="62">
        <v>20</v>
      </c>
      <c r="I8" s="62">
        <v>20</v>
      </c>
      <c r="J8" s="62">
        <v>20</v>
      </c>
      <c r="K8" s="62">
        <v>5</v>
      </c>
      <c r="L8" s="62">
        <v>5</v>
      </c>
      <c r="M8" s="62">
        <v>5</v>
      </c>
      <c r="N8" s="62">
        <v>5</v>
      </c>
      <c r="O8" s="63">
        <v>5</v>
      </c>
      <c r="P8" s="63">
        <v>100</v>
      </c>
      <c r="Q8" s="77"/>
    </row>
    <row r="9" spans="1:17" ht="23.25" x14ac:dyDescent="0.5">
      <c r="A9" s="3">
        <v>1</v>
      </c>
      <c r="B9" s="18" t="s">
        <v>97</v>
      </c>
      <c r="C9" s="32">
        <v>17</v>
      </c>
      <c r="D9" s="8">
        <v>4.67</v>
      </c>
      <c r="E9" s="8">
        <v>4.9400000000000004</v>
      </c>
      <c r="F9" s="8">
        <v>5</v>
      </c>
      <c r="G9" s="8">
        <v>3.93</v>
      </c>
      <c r="H9" s="8">
        <v>20</v>
      </c>
      <c r="I9" s="8">
        <v>18.600000000000001</v>
      </c>
      <c r="J9" s="8">
        <v>18.399999999999999</v>
      </c>
      <c r="K9" s="8">
        <v>4</v>
      </c>
      <c r="L9" s="8">
        <v>4.5</v>
      </c>
      <c r="M9" s="8">
        <v>5</v>
      </c>
      <c r="N9" s="8">
        <v>4</v>
      </c>
      <c r="O9" s="8">
        <v>4</v>
      </c>
      <c r="P9" s="32">
        <v>89.54</v>
      </c>
      <c r="Q9" s="32" t="s">
        <v>124</v>
      </c>
    </row>
    <row r="10" spans="1:17" ht="23.25" x14ac:dyDescent="0.5">
      <c r="A10" s="5">
        <v>2</v>
      </c>
      <c r="B10" s="18" t="s">
        <v>98</v>
      </c>
      <c r="C10" s="32">
        <v>12</v>
      </c>
      <c r="D10" s="8">
        <v>5</v>
      </c>
      <c r="E10" s="8">
        <v>5</v>
      </c>
      <c r="F10" s="8">
        <v>5</v>
      </c>
      <c r="G10" s="8">
        <v>4</v>
      </c>
      <c r="H10" s="8">
        <v>18</v>
      </c>
      <c r="I10" s="8">
        <v>18</v>
      </c>
      <c r="J10" s="8">
        <v>18</v>
      </c>
      <c r="K10" s="8">
        <v>4</v>
      </c>
      <c r="L10" s="8">
        <v>4</v>
      </c>
      <c r="M10" s="8">
        <v>5</v>
      </c>
      <c r="N10" s="8">
        <v>5</v>
      </c>
      <c r="O10" s="89">
        <v>5</v>
      </c>
      <c r="P10" s="8">
        <f>SUM(D10:N10)</f>
        <v>91</v>
      </c>
      <c r="Q10" s="32" t="s">
        <v>127</v>
      </c>
    </row>
    <row r="11" spans="1:17" ht="23.25" x14ac:dyDescent="0.5">
      <c r="A11" s="5">
        <v>3</v>
      </c>
      <c r="B11" s="18" t="s">
        <v>99</v>
      </c>
      <c r="C11" s="32">
        <v>22</v>
      </c>
      <c r="D11" s="8">
        <v>4.91</v>
      </c>
      <c r="E11" s="8">
        <v>5</v>
      </c>
      <c r="F11" s="8">
        <v>4.91</v>
      </c>
      <c r="G11" s="8">
        <v>5</v>
      </c>
      <c r="H11" s="8">
        <v>20</v>
      </c>
      <c r="I11" s="8">
        <v>20</v>
      </c>
      <c r="J11" s="8">
        <v>17.600000000000001</v>
      </c>
      <c r="K11" s="8">
        <v>4.5999999999999996</v>
      </c>
      <c r="L11" s="8">
        <v>4</v>
      </c>
      <c r="M11" s="8">
        <v>5</v>
      </c>
      <c r="N11" s="8">
        <v>5</v>
      </c>
      <c r="O11" s="8">
        <v>5</v>
      </c>
      <c r="P11" s="32">
        <v>96.02</v>
      </c>
      <c r="Q11" s="32" t="s">
        <v>127</v>
      </c>
    </row>
    <row r="12" spans="1:17" ht="23.25" x14ac:dyDescent="0.5">
      <c r="A12" s="5">
        <v>4</v>
      </c>
      <c r="B12" s="18" t="s">
        <v>100</v>
      </c>
      <c r="C12" s="32">
        <v>13</v>
      </c>
      <c r="D12" s="8">
        <v>4.42</v>
      </c>
      <c r="E12" s="8">
        <v>4.8499999999999996</v>
      </c>
      <c r="F12" s="8">
        <v>4.46</v>
      </c>
      <c r="G12" s="8">
        <v>5</v>
      </c>
      <c r="H12" s="8">
        <v>20</v>
      </c>
      <c r="I12" s="8">
        <v>20</v>
      </c>
      <c r="J12" s="8">
        <v>19.2</v>
      </c>
      <c r="K12" s="8">
        <v>4.5</v>
      </c>
      <c r="L12" s="8">
        <v>5</v>
      </c>
      <c r="M12" s="8">
        <v>5</v>
      </c>
      <c r="N12" s="8">
        <v>5</v>
      </c>
      <c r="O12" s="8">
        <v>5</v>
      </c>
      <c r="P12" s="32">
        <v>97.21</v>
      </c>
      <c r="Q12" s="32" t="s">
        <v>127</v>
      </c>
    </row>
    <row r="13" spans="1:17" ht="23.25" x14ac:dyDescent="0.5">
      <c r="A13" s="5">
        <v>5</v>
      </c>
      <c r="B13" s="18" t="s">
        <v>101</v>
      </c>
      <c r="C13" s="32">
        <v>28</v>
      </c>
      <c r="D13" s="8">
        <v>4.96</v>
      </c>
      <c r="E13" s="8">
        <v>4.8600000000000003</v>
      </c>
      <c r="F13" s="8">
        <v>4.79</v>
      </c>
      <c r="G13" s="8">
        <v>4.49</v>
      </c>
      <c r="H13" s="8">
        <v>20</v>
      </c>
      <c r="I13" s="8">
        <v>16</v>
      </c>
      <c r="J13" s="8">
        <v>16.8</v>
      </c>
      <c r="K13" s="8">
        <v>4</v>
      </c>
      <c r="L13" s="8">
        <v>4</v>
      </c>
      <c r="M13" s="8">
        <v>4.5999999999999996</v>
      </c>
      <c r="N13" s="8">
        <v>4</v>
      </c>
      <c r="O13" s="8">
        <v>4</v>
      </c>
      <c r="P13" s="32">
        <v>89.13</v>
      </c>
      <c r="Q13" s="32" t="s">
        <v>124</v>
      </c>
    </row>
    <row r="14" spans="1:17" ht="23.25" x14ac:dyDescent="0.5">
      <c r="A14" s="5">
        <v>6</v>
      </c>
      <c r="B14" s="18" t="s">
        <v>102</v>
      </c>
      <c r="C14" s="32">
        <v>22</v>
      </c>
      <c r="D14" s="8">
        <v>4.9000000000000004</v>
      </c>
      <c r="E14" s="8">
        <v>5</v>
      </c>
      <c r="F14" s="8">
        <v>5</v>
      </c>
      <c r="G14" s="8">
        <v>4.8</v>
      </c>
      <c r="H14" s="8">
        <v>20</v>
      </c>
      <c r="I14" s="8">
        <v>18</v>
      </c>
      <c r="J14" s="8">
        <v>18</v>
      </c>
      <c r="K14" s="8">
        <v>4.5</v>
      </c>
      <c r="L14" s="8">
        <v>4.5</v>
      </c>
      <c r="M14" s="8">
        <v>5</v>
      </c>
      <c r="N14" s="8">
        <v>5</v>
      </c>
      <c r="O14" s="8">
        <v>5</v>
      </c>
      <c r="P14" s="8">
        <v>94.7</v>
      </c>
      <c r="Q14" s="32" t="s">
        <v>127</v>
      </c>
    </row>
    <row r="15" spans="1:17" ht="23.25" x14ac:dyDescent="0.5">
      <c r="A15" s="5">
        <v>7</v>
      </c>
      <c r="B15" s="22" t="s">
        <v>103</v>
      </c>
      <c r="C15" s="32">
        <v>20</v>
      </c>
      <c r="D15" s="8">
        <v>5</v>
      </c>
      <c r="E15" s="8">
        <v>5</v>
      </c>
      <c r="F15" s="8">
        <v>5</v>
      </c>
      <c r="G15" s="8">
        <v>5</v>
      </c>
      <c r="H15" s="8">
        <v>20</v>
      </c>
      <c r="I15" s="8">
        <v>18.8</v>
      </c>
      <c r="J15" s="8">
        <v>18</v>
      </c>
      <c r="K15" s="8">
        <v>5</v>
      </c>
      <c r="L15" s="8">
        <v>4.5</v>
      </c>
      <c r="M15" s="8">
        <v>5</v>
      </c>
      <c r="N15" s="8">
        <v>5</v>
      </c>
      <c r="O15" s="8">
        <v>5</v>
      </c>
      <c r="P15" s="8">
        <v>96.4</v>
      </c>
      <c r="Q15" s="32" t="s">
        <v>127</v>
      </c>
    </row>
    <row r="16" spans="1:17" ht="23.25" x14ac:dyDescent="0.5">
      <c r="A16" s="5">
        <v>8</v>
      </c>
      <c r="B16" s="18" t="s">
        <v>104</v>
      </c>
      <c r="C16" s="32">
        <v>13</v>
      </c>
      <c r="D16" s="8">
        <v>5</v>
      </c>
      <c r="E16" s="8">
        <v>5</v>
      </c>
      <c r="F16" s="8">
        <v>5</v>
      </c>
      <c r="G16" s="8">
        <v>5</v>
      </c>
      <c r="H16" s="8">
        <v>20</v>
      </c>
      <c r="I16" s="8">
        <v>20</v>
      </c>
      <c r="J16" s="8">
        <v>16.8</v>
      </c>
      <c r="K16" s="8">
        <v>5</v>
      </c>
      <c r="L16" s="8">
        <v>4</v>
      </c>
      <c r="M16" s="8">
        <v>5</v>
      </c>
      <c r="N16" s="8">
        <v>5</v>
      </c>
      <c r="O16" s="8">
        <v>4</v>
      </c>
      <c r="P16" s="8">
        <v>75.8</v>
      </c>
      <c r="Q16" s="32" t="s">
        <v>124</v>
      </c>
    </row>
    <row r="17" spans="1:18" ht="23.25" x14ac:dyDescent="0.5">
      <c r="A17" s="5">
        <v>9</v>
      </c>
      <c r="B17" s="18" t="s">
        <v>105</v>
      </c>
      <c r="C17" s="32">
        <v>17</v>
      </c>
      <c r="D17" s="8">
        <v>3.98</v>
      </c>
      <c r="E17" s="8">
        <v>4.0199999999999996</v>
      </c>
      <c r="F17" s="8">
        <v>3.93</v>
      </c>
      <c r="G17" s="8">
        <v>3.18</v>
      </c>
      <c r="H17" s="8">
        <v>14.4</v>
      </c>
      <c r="I17" s="8">
        <v>12.72</v>
      </c>
      <c r="J17" s="8">
        <v>15.2</v>
      </c>
      <c r="K17" s="8">
        <v>4.7</v>
      </c>
      <c r="L17" s="8">
        <v>4</v>
      </c>
      <c r="M17" s="8">
        <v>3.52</v>
      </c>
      <c r="N17" s="8">
        <v>3.56</v>
      </c>
      <c r="O17" s="8">
        <v>4</v>
      </c>
      <c r="P17" s="32">
        <v>73.209999999999994</v>
      </c>
      <c r="Q17" s="32" t="s">
        <v>128</v>
      </c>
    </row>
    <row r="18" spans="1:18" ht="23.25" x14ac:dyDescent="0.5">
      <c r="A18" s="5">
        <v>10</v>
      </c>
      <c r="B18" s="18" t="s">
        <v>106</v>
      </c>
      <c r="C18" s="32">
        <v>28</v>
      </c>
      <c r="D18" s="8">
        <v>3.48</v>
      </c>
      <c r="E18" s="8">
        <v>4.4800000000000004</v>
      </c>
      <c r="F18" s="8">
        <v>3.99</v>
      </c>
      <c r="G18" s="8">
        <v>3.94</v>
      </c>
      <c r="H18" s="8">
        <v>19.25</v>
      </c>
      <c r="I18" s="8">
        <v>18.3</v>
      </c>
      <c r="J18" s="8">
        <v>18</v>
      </c>
      <c r="K18" s="8">
        <v>4.3600000000000003</v>
      </c>
      <c r="L18" s="8">
        <v>4.62</v>
      </c>
      <c r="M18" s="8">
        <v>4.75</v>
      </c>
      <c r="N18" s="8">
        <v>4.62</v>
      </c>
      <c r="O18" s="89">
        <v>4</v>
      </c>
      <c r="P18" s="8">
        <f>SUM(D18:N18)</f>
        <v>89.79</v>
      </c>
      <c r="Q18" s="32" t="s">
        <v>124</v>
      </c>
    </row>
    <row r="19" spans="1:18" ht="23.25" x14ac:dyDescent="0.5">
      <c r="A19" s="5">
        <v>11</v>
      </c>
      <c r="B19" s="18" t="s">
        <v>107</v>
      </c>
      <c r="C19" s="32">
        <v>26</v>
      </c>
      <c r="D19" s="8">
        <v>4.4800000000000004</v>
      </c>
      <c r="E19" s="8">
        <v>4.7699999999999996</v>
      </c>
      <c r="F19" s="8">
        <v>5</v>
      </c>
      <c r="G19" s="8">
        <v>4.84</v>
      </c>
      <c r="H19" s="8">
        <v>20</v>
      </c>
      <c r="I19" s="8">
        <v>17.2</v>
      </c>
      <c r="J19" s="8">
        <v>16.8</v>
      </c>
      <c r="K19" s="8">
        <v>4.2</v>
      </c>
      <c r="L19" s="8">
        <v>4</v>
      </c>
      <c r="M19" s="8">
        <v>4</v>
      </c>
      <c r="N19" s="8">
        <v>4</v>
      </c>
      <c r="O19" s="8">
        <v>4</v>
      </c>
      <c r="P19" s="32">
        <v>89.51</v>
      </c>
      <c r="Q19" s="32" t="s">
        <v>124</v>
      </c>
    </row>
    <row r="20" spans="1:18" ht="23.25" x14ac:dyDescent="0.5">
      <c r="A20" s="5">
        <v>12</v>
      </c>
      <c r="B20" s="18" t="s">
        <v>108</v>
      </c>
      <c r="C20" s="32">
        <v>16</v>
      </c>
      <c r="D20" s="8">
        <v>4.95</v>
      </c>
      <c r="E20" s="8">
        <v>4.8499999999999996</v>
      </c>
      <c r="F20" s="8">
        <v>5</v>
      </c>
      <c r="G20" s="8">
        <v>4.76</v>
      </c>
      <c r="H20" s="8">
        <v>20</v>
      </c>
      <c r="I20" s="8">
        <v>20</v>
      </c>
      <c r="J20" s="8">
        <v>16</v>
      </c>
      <c r="K20" s="8">
        <v>5</v>
      </c>
      <c r="L20" s="8">
        <v>4</v>
      </c>
      <c r="M20" s="8">
        <v>4</v>
      </c>
      <c r="N20" s="8">
        <v>4</v>
      </c>
      <c r="O20" s="89">
        <v>5</v>
      </c>
      <c r="P20" s="8">
        <f>SUM(D20:N20)</f>
        <v>92.56</v>
      </c>
      <c r="Q20" s="32" t="s">
        <v>127</v>
      </c>
    </row>
    <row r="21" spans="1:18" ht="23.25" x14ac:dyDescent="0.5">
      <c r="A21" s="5">
        <v>13</v>
      </c>
      <c r="B21" s="18" t="s">
        <v>109</v>
      </c>
      <c r="C21" s="32">
        <v>18</v>
      </c>
      <c r="D21" s="8">
        <v>3.48</v>
      </c>
      <c r="E21" s="8">
        <v>3.27</v>
      </c>
      <c r="F21" s="8">
        <v>3.25</v>
      </c>
      <c r="G21" s="8">
        <v>4.25</v>
      </c>
      <c r="H21" s="8">
        <v>16.5</v>
      </c>
      <c r="I21" s="8">
        <v>18</v>
      </c>
      <c r="J21" s="8">
        <v>18</v>
      </c>
      <c r="K21" s="8">
        <v>4.5</v>
      </c>
      <c r="L21" s="8">
        <v>5</v>
      </c>
      <c r="M21" s="8">
        <v>2.5</v>
      </c>
      <c r="N21" s="8">
        <v>2.5</v>
      </c>
      <c r="O21" s="8">
        <v>4</v>
      </c>
      <c r="P21" s="32">
        <v>81.25</v>
      </c>
      <c r="Q21" s="32" t="s">
        <v>124</v>
      </c>
    </row>
    <row r="22" spans="1:18" ht="23.25" x14ac:dyDescent="0.5">
      <c r="A22" s="32">
        <v>14</v>
      </c>
      <c r="B22" s="18" t="s">
        <v>110</v>
      </c>
      <c r="C22" s="32">
        <v>9</v>
      </c>
      <c r="D22" s="8">
        <v>4.53</v>
      </c>
      <c r="E22" s="8">
        <v>4.49</v>
      </c>
      <c r="F22" s="8">
        <v>4.5599999999999996</v>
      </c>
      <c r="G22" s="8">
        <v>4.51</v>
      </c>
      <c r="H22" s="8">
        <v>17.440000000000001</v>
      </c>
      <c r="I22" s="8">
        <v>17.45</v>
      </c>
      <c r="J22" s="8">
        <v>18.079999999999998</v>
      </c>
      <c r="K22" s="8">
        <v>4.8</v>
      </c>
      <c r="L22" s="8">
        <v>5</v>
      </c>
      <c r="M22" s="8">
        <v>4.88</v>
      </c>
      <c r="N22" s="8">
        <v>4.91</v>
      </c>
      <c r="O22" s="8">
        <v>4.91</v>
      </c>
      <c r="P22" s="8">
        <v>98.57</v>
      </c>
      <c r="Q22" s="32" t="s">
        <v>127</v>
      </c>
    </row>
    <row r="23" spans="1:18" ht="23.25" x14ac:dyDescent="0.5">
      <c r="A23" s="5">
        <v>15</v>
      </c>
      <c r="B23" s="18" t="s">
        <v>111</v>
      </c>
      <c r="C23" s="32">
        <v>12</v>
      </c>
      <c r="D23" s="8">
        <v>4.75</v>
      </c>
      <c r="E23" s="8">
        <v>4.5</v>
      </c>
      <c r="F23" s="8">
        <v>4.5</v>
      </c>
      <c r="G23" s="8">
        <v>4.75</v>
      </c>
      <c r="H23" s="8">
        <v>18</v>
      </c>
      <c r="I23" s="8">
        <v>18</v>
      </c>
      <c r="J23" s="8">
        <v>18</v>
      </c>
      <c r="K23" s="8">
        <v>4</v>
      </c>
      <c r="L23" s="8">
        <v>4</v>
      </c>
      <c r="M23" s="8">
        <v>3.5</v>
      </c>
      <c r="N23" s="8">
        <v>4.33</v>
      </c>
      <c r="O23" s="8">
        <v>4</v>
      </c>
      <c r="P23" s="32">
        <v>88.33</v>
      </c>
      <c r="Q23" s="32" t="s">
        <v>124</v>
      </c>
    </row>
    <row r="24" spans="1:18" ht="23.25" x14ac:dyDescent="0.5">
      <c r="A24" s="5">
        <v>16</v>
      </c>
      <c r="B24" s="18" t="s">
        <v>112</v>
      </c>
      <c r="C24" s="32">
        <v>19</v>
      </c>
      <c r="D24" s="8">
        <v>4.4400000000000004</v>
      </c>
      <c r="E24" s="8">
        <v>4.2699999999999996</v>
      </c>
      <c r="F24" s="8">
        <v>4.25</v>
      </c>
      <c r="G24" s="8">
        <v>4.07</v>
      </c>
      <c r="H24" s="8">
        <v>19.2</v>
      </c>
      <c r="I24" s="8">
        <v>20</v>
      </c>
      <c r="J24" s="8">
        <v>20</v>
      </c>
      <c r="K24" s="8">
        <v>4.8</v>
      </c>
      <c r="L24" s="8">
        <v>5</v>
      </c>
      <c r="M24" s="8">
        <v>5</v>
      </c>
      <c r="N24" s="8">
        <v>5</v>
      </c>
      <c r="O24" s="8">
        <v>5</v>
      </c>
      <c r="P24" s="32">
        <v>94.97</v>
      </c>
      <c r="Q24" s="32" t="s">
        <v>127</v>
      </c>
    </row>
    <row r="25" spans="1:18" ht="23.25" x14ac:dyDescent="0.5">
      <c r="A25" s="5">
        <v>17</v>
      </c>
      <c r="B25" s="18" t="s">
        <v>113</v>
      </c>
      <c r="C25" s="32">
        <v>16</v>
      </c>
      <c r="D25" s="8">
        <v>4.5599999999999996</v>
      </c>
      <c r="E25" s="8">
        <v>3.45</v>
      </c>
      <c r="F25" s="8">
        <v>4.38</v>
      </c>
      <c r="G25" s="8">
        <v>4.16</v>
      </c>
      <c r="H25" s="8">
        <v>18</v>
      </c>
      <c r="I25" s="8">
        <v>16.600000000000001</v>
      </c>
      <c r="J25" s="8">
        <v>16</v>
      </c>
      <c r="K25" s="8">
        <v>4.5999999999999996</v>
      </c>
      <c r="L25" s="8">
        <v>4</v>
      </c>
      <c r="M25" s="8">
        <v>4</v>
      </c>
      <c r="N25" s="8">
        <v>4.4000000000000004</v>
      </c>
      <c r="O25" s="8">
        <v>4</v>
      </c>
      <c r="P25" s="32">
        <v>84.15</v>
      </c>
      <c r="Q25" s="32" t="s">
        <v>124</v>
      </c>
    </row>
    <row r="26" spans="1:18" ht="23.25" x14ac:dyDescent="0.5">
      <c r="A26" s="5">
        <v>18</v>
      </c>
      <c r="B26" s="18" t="s">
        <v>114</v>
      </c>
      <c r="C26" s="32">
        <v>18</v>
      </c>
      <c r="D26" s="8">
        <v>4.74</v>
      </c>
      <c r="E26" s="8">
        <v>4.5999999999999996</v>
      </c>
      <c r="F26" s="8">
        <v>4.5999999999999996</v>
      </c>
      <c r="G26" s="8">
        <v>3.2</v>
      </c>
      <c r="H26" s="8">
        <v>17.399999999999999</v>
      </c>
      <c r="I26" s="8">
        <v>19.399999999999999</v>
      </c>
      <c r="J26" s="8">
        <v>17.600000000000001</v>
      </c>
      <c r="K26" s="8">
        <v>4.5999999999999996</v>
      </c>
      <c r="L26" s="8">
        <v>3.2</v>
      </c>
      <c r="M26" s="8">
        <v>5</v>
      </c>
      <c r="N26" s="8">
        <v>4.5999999999999996</v>
      </c>
      <c r="O26" s="8">
        <v>4</v>
      </c>
      <c r="P26" s="32">
        <v>83.95</v>
      </c>
      <c r="Q26" s="32" t="s">
        <v>124</v>
      </c>
    </row>
    <row r="27" spans="1:18" ht="23.25" x14ac:dyDescent="0.5">
      <c r="A27" s="5">
        <v>19</v>
      </c>
      <c r="B27" s="18" t="s">
        <v>115</v>
      </c>
      <c r="C27" s="32">
        <v>13</v>
      </c>
      <c r="D27" s="8">
        <v>5</v>
      </c>
      <c r="E27" s="8">
        <v>4</v>
      </c>
      <c r="F27" s="8">
        <v>5</v>
      </c>
      <c r="G27" s="8">
        <v>5</v>
      </c>
      <c r="H27" s="8">
        <v>20</v>
      </c>
      <c r="I27" s="8">
        <v>17.600000000000001</v>
      </c>
      <c r="J27" s="8">
        <v>14.4</v>
      </c>
      <c r="K27" s="8">
        <v>3.6</v>
      </c>
      <c r="L27" s="8">
        <v>2</v>
      </c>
      <c r="M27" s="8">
        <v>4</v>
      </c>
      <c r="N27" s="8">
        <v>4</v>
      </c>
      <c r="O27" s="89">
        <v>4</v>
      </c>
      <c r="P27" s="8">
        <v>89.8</v>
      </c>
      <c r="Q27" s="32" t="s">
        <v>124</v>
      </c>
    </row>
    <row r="28" spans="1:18" ht="23.25" x14ac:dyDescent="0.5">
      <c r="A28" s="5">
        <v>20</v>
      </c>
      <c r="B28" s="18" t="s">
        <v>116</v>
      </c>
      <c r="C28" s="32">
        <v>14</v>
      </c>
      <c r="D28" s="8">
        <v>5</v>
      </c>
      <c r="E28" s="8">
        <v>5</v>
      </c>
      <c r="F28" s="8">
        <v>5</v>
      </c>
      <c r="G28" s="8">
        <v>5</v>
      </c>
      <c r="H28" s="8">
        <v>20</v>
      </c>
      <c r="I28" s="8">
        <v>20</v>
      </c>
      <c r="J28" s="8">
        <v>16.8</v>
      </c>
      <c r="K28" s="8">
        <v>5</v>
      </c>
      <c r="L28" s="8">
        <v>4</v>
      </c>
      <c r="M28" s="8">
        <v>5</v>
      </c>
      <c r="N28" s="8">
        <v>5</v>
      </c>
      <c r="O28" s="8">
        <v>4</v>
      </c>
      <c r="P28" s="8">
        <v>75.8</v>
      </c>
      <c r="Q28" s="32" t="s">
        <v>124</v>
      </c>
    </row>
    <row r="29" spans="1:18" ht="23.25" x14ac:dyDescent="0.5">
      <c r="A29" s="104" t="s">
        <v>133</v>
      </c>
      <c r="B29" s="105"/>
      <c r="C29" s="47">
        <f>SUM(C9:C28)</f>
        <v>353</v>
      </c>
      <c r="D29" s="32"/>
      <c r="E29" s="32"/>
      <c r="F29" s="32"/>
      <c r="G29" s="32"/>
      <c r="H29" s="32"/>
      <c r="I29" s="32"/>
      <c r="J29" s="32"/>
      <c r="K29" s="32"/>
      <c r="L29" s="8"/>
      <c r="M29" s="32"/>
      <c r="N29" s="32"/>
      <c r="O29" s="32"/>
      <c r="P29" s="32"/>
      <c r="Q29" s="31"/>
    </row>
    <row r="30" spans="1:18" ht="23.25" x14ac:dyDescent="0.5">
      <c r="A30" s="106" t="s">
        <v>134</v>
      </c>
      <c r="B30" s="107"/>
      <c r="C30" s="82"/>
      <c r="D30" s="78">
        <f>AVERAGE(D9:D29)</f>
        <v>4.6124999999999989</v>
      </c>
      <c r="E30" s="78">
        <f>AVERAGE(E9:E29)</f>
        <v>4.5674999999999999</v>
      </c>
      <c r="F30" s="78">
        <f>AVERAGE(F9:F29)</f>
        <v>4.6309999999999993</v>
      </c>
      <c r="G30" s="78">
        <f>AVERAGE(G9:G29)</f>
        <v>4.4439999999999991</v>
      </c>
      <c r="H30" s="78">
        <f t="shared" ref="H30:P30" si="0">AVERAGE(H9:H29)</f>
        <v>18.909500000000001</v>
      </c>
      <c r="I30" s="78">
        <f t="shared" si="0"/>
        <v>18.233499999999999</v>
      </c>
      <c r="J30" s="78">
        <f t="shared" si="0"/>
        <v>17.384</v>
      </c>
      <c r="K30" s="78">
        <f t="shared" si="0"/>
        <v>4.4879999999999987</v>
      </c>
      <c r="L30" s="78">
        <f t="shared" si="0"/>
        <v>4.1660000000000004</v>
      </c>
      <c r="M30" s="78">
        <f t="shared" si="0"/>
        <v>4.4874999999999998</v>
      </c>
      <c r="N30" s="78">
        <f t="shared" si="0"/>
        <v>4.4459999999999997</v>
      </c>
      <c r="O30" s="78">
        <f t="shared" si="0"/>
        <v>4.3955000000000002</v>
      </c>
      <c r="P30" s="78">
        <f t="shared" si="0"/>
        <v>88.584499999999991</v>
      </c>
      <c r="Q30" s="78" t="s">
        <v>124</v>
      </c>
    </row>
    <row r="31" spans="1:18" ht="23.25" x14ac:dyDescent="0.5">
      <c r="A31" s="106" t="s">
        <v>132</v>
      </c>
      <c r="B31" s="107"/>
      <c r="C31" s="82"/>
      <c r="D31" s="78" t="s">
        <v>127</v>
      </c>
      <c r="E31" s="78" t="s">
        <v>127</v>
      </c>
      <c r="F31" s="78" t="s">
        <v>127</v>
      </c>
      <c r="G31" s="78" t="s">
        <v>124</v>
      </c>
      <c r="H31" s="78" t="s">
        <v>127</v>
      </c>
      <c r="I31" s="78" t="s">
        <v>124</v>
      </c>
      <c r="J31" s="78" t="s">
        <v>124</v>
      </c>
      <c r="K31" s="78" t="s">
        <v>124</v>
      </c>
      <c r="L31" s="78" t="s">
        <v>124</v>
      </c>
      <c r="M31" s="78" t="s">
        <v>124</v>
      </c>
      <c r="N31" s="78" t="s">
        <v>124</v>
      </c>
      <c r="O31" s="78" t="s">
        <v>124</v>
      </c>
      <c r="P31" s="78" t="s">
        <v>124</v>
      </c>
      <c r="Q31" s="80"/>
    </row>
    <row r="32" spans="1:18" ht="23.25" x14ac:dyDescent="0.5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20"/>
    </row>
    <row r="33" spans="1:18" ht="23.25" x14ac:dyDescent="0.5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20"/>
    </row>
    <row r="34" spans="1:18" ht="23.25" x14ac:dyDescent="0.5">
      <c r="A34" s="10"/>
      <c r="B34" s="36"/>
      <c r="C34" s="10"/>
      <c r="D34" s="10"/>
      <c r="E34" s="10"/>
      <c r="F34" s="10"/>
      <c r="G34" s="10"/>
      <c r="H34" s="10"/>
      <c r="I34" s="10"/>
      <c r="J34" s="10"/>
      <c r="K34" s="10"/>
      <c r="L34" s="20"/>
      <c r="M34" s="20"/>
      <c r="N34" s="20"/>
      <c r="O34" s="20"/>
      <c r="P34" s="20"/>
      <c r="Q34" s="20"/>
      <c r="R34" s="20"/>
    </row>
    <row r="35" spans="1:18" ht="23.25" x14ac:dyDescent="0.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20"/>
      <c r="M35" s="20"/>
      <c r="N35" s="20"/>
      <c r="O35" s="20"/>
      <c r="P35" s="20"/>
      <c r="Q35" s="20"/>
      <c r="R35" s="20"/>
    </row>
    <row r="36" spans="1:18" ht="23.25" x14ac:dyDescent="0.5">
      <c r="A36" s="26"/>
      <c r="B36" s="26"/>
      <c r="C36" s="26"/>
      <c r="D36" s="37"/>
      <c r="E36" s="37"/>
      <c r="F36" s="37"/>
      <c r="G36" s="37"/>
      <c r="H36" s="37"/>
      <c r="I36" s="37"/>
      <c r="J36" s="26"/>
      <c r="K36" s="38"/>
      <c r="L36" s="39"/>
      <c r="M36" s="40"/>
      <c r="N36" s="40"/>
      <c r="O36" s="40"/>
      <c r="P36" s="40"/>
      <c r="Q36" s="40"/>
      <c r="R36" s="26"/>
    </row>
    <row r="37" spans="1:18" ht="23.25" x14ac:dyDescent="0.5">
      <c r="A37" s="10"/>
      <c r="B37" s="10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</row>
    <row r="38" spans="1:18" ht="23.25" x14ac:dyDescent="0.5">
      <c r="A38" s="103"/>
      <c r="B38" s="103"/>
      <c r="C38" s="103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30"/>
    </row>
    <row r="39" spans="1:18" ht="23.25" x14ac:dyDescent="0.5">
      <c r="A39" s="26"/>
      <c r="B39" s="38"/>
      <c r="C39" s="26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26"/>
    </row>
    <row r="40" spans="1:18" ht="23.25" x14ac:dyDescent="0.5">
      <c r="A40" s="26"/>
      <c r="B40" s="38"/>
      <c r="C40" s="26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26"/>
    </row>
    <row r="41" spans="1:18" ht="23.25" x14ac:dyDescent="0.5">
      <c r="A41" s="26"/>
      <c r="B41" s="38"/>
      <c r="C41" s="26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26"/>
    </row>
    <row r="42" spans="1:18" ht="23.25" x14ac:dyDescent="0.5">
      <c r="A42" s="26"/>
      <c r="B42" s="38"/>
      <c r="C42" s="26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26"/>
    </row>
    <row r="43" spans="1:18" ht="23.25" x14ac:dyDescent="0.5">
      <c r="A43" s="26"/>
      <c r="B43" s="38"/>
      <c r="C43" s="26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26"/>
    </row>
    <row r="44" spans="1:18" ht="23.25" x14ac:dyDescent="0.5">
      <c r="A44" s="26"/>
      <c r="B44" s="38"/>
      <c r="C44" s="26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26"/>
    </row>
    <row r="45" spans="1:18" ht="23.25" x14ac:dyDescent="0.5">
      <c r="A45" s="26"/>
      <c r="B45" s="38"/>
      <c r="C45" s="26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26"/>
    </row>
    <row r="46" spans="1:18" ht="23.25" x14ac:dyDescent="0.5">
      <c r="A46" s="26"/>
      <c r="B46" s="38"/>
      <c r="C46" s="26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26"/>
    </row>
    <row r="47" spans="1:18" ht="23.25" x14ac:dyDescent="0.5">
      <c r="A47" s="26"/>
      <c r="B47" s="38"/>
      <c r="C47" s="26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26"/>
    </row>
    <row r="48" spans="1:18" ht="23.25" x14ac:dyDescent="0.5">
      <c r="A48" s="26"/>
      <c r="B48" s="38"/>
      <c r="C48" s="26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26"/>
    </row>
    <row r="49" spans="1:18" ht="23.25" x14ac:dyDescent="0.5">
      <c r="A49" s="26"/>
      <c r="B49" s="38"/>
      <c r="C49" s="26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26"/>
    </row>
    <row r="50" spans="1:18" ht="23.25" x14ac:dyDescent="0.5">
      <c r="A50" s="26"/>
      <c r="B50" s="38"/>
      <c r="C50" s="26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26"/>
    </row>
    <row r="51" spans="1:18" ht="23.25" x14ac:dyDescent="0.5">
      <c r="A51" s="26"/>
      <c r="B51" s="38"/>
      <c r="C51" s="26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26"/>
    </row>
    <row r="52" spans="1:18" ht="23.25" x14ac:dyDescent="0.5">
      <c r="A52" s="26"/>
      <c r="B52" s="38"/>
      <c r="C52" s="26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26"/>
    </row>
    <row r="53" spans="1:18" ht="23.25" x14ac:dyDescent="0.5">
      <c r="A53" s="26"/>
      <c r="B53" s="38"/>
      <c r="C53" s="26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26"/>
    </row>
    <row r="54" spans="1:18" ht="23.25" x14ac:dyDescent="0.5">
      <c r="A54" s="26"/>
      <c r="B54" s="38"/>
      <c r="C54" s="26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26"/>
    </row>
    <row r="55" spans="1:18" ht="23.25" x14ac:dyDescent="0.5">
      <c r="A55" s="26"/>
      <c r="B55" s="38"/>
      <c r="C55" s="26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26"/>
    </row>
    <row r="56" spans="1:18" ht="23.25" x14ac:dyDescent="0.5">
      <c r="A56" s="26"/>
      <c r="B56" s="38"/>
      <c r="C56" s="26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26"/>
    </row>
    <row r="57" spans="1:18" ht="23.25" x14ac:dyDescent="0.5">
      <c r="A57" s="26"/>
      <c r="B57" s="38"/>
      <c r="C57" s="26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26"/>
    </row>
    <row r="58" spans="1:18" ht="23.25" x14ac:dyDescent="0.5">
      <c r="A58" s="26"/>
      <c r="B58" s="38"/>
      <c r="C58" s="26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26"/>
    </row>
    <row r="59" spans="1:18" ht="23.25" x14ac:dyDescent="0.5">
      <c r="A59" s="10"/>
      <c r="B59" s="10"/>
      <c r="C59" s="26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10"/>
    </row>
    <row r="60" spans="1:18" ht="23.25" x14ac:dyDescent="0.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</row>
    <row r="61" spans="1:18" ht="23.25" x14ac:dyDescent="0.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20"/>
    </row>
    <row r="62" spans="1:18" x14ac:dyDescent="0.2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</sheetData>
  <mergeCells count="15">
    <mergeCell ref="A33:Q33"/>
    <mergeCell ref="A38:C38"/>
    <mergeCell ref="A32:Q32"/>
    <mergeCell ref="A29:B29"/>
    <mergeCell ref="A31:B31"/>
    <mergeCell ref="A30:B30"/>
    <mergeCell ref="A2:Q2"/>
    <mergeCell ref="A3:Q3"/>
    <mergeCell ref="D6:G6"/>
    <mergeCell ref="H6:K6"/>
    <mergeCell ref="A8:C8"/>
    <mergeCell ref="P6:P7"/>
    <mergeCell ref="O6:O7"/>
    <mergeCell ref="A6:A7"/>
    <mergeCell ref="B6:B7"/>
  </mergeCells>
  <pageMargins left="0.7" right="0.7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view="pageBreakPreview" zoomScale="90" zoomScaleNormal="100" zoomScaleSheetLayoutView="90" workbookViewId="0">
      <selection sqref="A1:P1"/>
    </sheetView>
  </sheetViews>
  <sheetFormatPr defaultRowHeight="14.25" x14ac:dyDescent="0.2"/>
  <cols>
    <col min="1" max="1" width="4.75" customWidth="1"/>
    <col min="2" max="2" width="8.25" customWidth="1"/>
    <col min="3" max="3" width="7.375" customWidth="1"/>
    <col min="4" max="4" width="8.25" customWidth="1"/>
    <col min="5" max="15" width="7.25" customWidth="1"/>
    <col min="16" max="16" width="9.125" style="20" customWidth="1"/>
    <col min="17" max="17" width="9.125" customWidth="1"/>
  </cols>
  <sheetData>
    <row r="1" spans="1:17" s="1" customFormat="1" ht="23.25" x14ac:dyDescent="0.5">
      <c r="A1" s="96" t="s">
        <v>157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</row>
    <row r="2" spans="1:17" s="1" customFormat="1" ht="23.25" x14ac:dyDescent="0.5">
      <c r="A2" s="96" t="s">
        <v>144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</row>
    <row r="3" spans="1:17" s="1" customFormat="1" ht="23.25" x14ac:dyDescent="0.5">
      <c r="P3" s="10"/>
    </row>
    <row r="4" spans="1:17" s="1" customFormat="1" ht="23.25" x14ac:dyDescent="0.5">
      <c r="A4" s="94" t="s">
        <v>2</v>
      </c>
      <c r="B4" s="118" t="s">
        <v>142</v>
      </c>
      <c r="C4" s="119"/>
      <c r="D4" s="71" t="s">
        <v>20</v>
      </c>
      <c r="E4" s="97" t="s">
        <v>143</v>
      </c>
      <c r="F4" s="98"/>
      <c r="G4" s="98"/>
      <c r="H4" s="98"/>
      <c r="I4" s="98"/>
      <c r="J4" s="98"/>
      <c r="K4" s="98"/>
      <c r="L4" s="98"/>
      <c r="M4" s="98"/>
      <c r="N4" s="98"/>
      <c r="O4" s="99"/>
      <c r="P4" s="55" t="s">
        <v>20</v>
      </c>
    </row>
    <row r="5" spans="1:17" s="1" customFormat="1" ht="23.25" x14ac:dyDescent="0.5">
      <c r="A5" s="126"/>
      <c r="B5" s="120"/>
      <c r="C5" s="121"/>
      <c r="D5" s="72" t="s">
        <v>152</v>
      </c>
      <c r="E5" s="55">
        <v>1</v>
      </c>
      <c r="F5" s="55">
        <v>2</v>
      </c>
      <c r="G5" s="55">
        <v>3</v>
      </c>
      <c r="H5" s="55">
        <v>4</v>
      </c>
      <c r="I5" s="55">
        <v>5</v>
      </c>
      <c r="J5" s="55">
        <v>6</v>
      </c>
      <c r="K5" s="55">
        <v>7</v>
      </c>
      <c r="L5" s="55">
        <v>8</v>
      </c>
      <c r="M5" s="55">
        <v>9</v>
      </c>
      <c r="N5" s="55">
        <v>10</v>
      </c>
      <c r="O5" s="55">
        <v>11</v>
      </c>
      <c r="P5" s="55" t="s">
        <v>26</v>
      </c>
    </row>
    <row r="6" spans="1:17" s="1" customFormat="1" ht="23.25" x14ac:dyDescent="0.5">
      <c r="A6" s="126"/>
      <c r="B6" s="122"/>
      <c r="C6" s="123"/>
      <c r="D6" s="73" t="s">
        <v>0</v>
      </c>
      <c r="E6" s="49">
        <v>5</v>
      </c>
      <c r="F6" s="49">
        <v>5</v>
      </c>
      <c r="G6" s="49">
        <v>5</v>
      </c>
      <c r="H6" s="49">
        <v>5</v>
      </c>
      <c r="I6" s="49">
        <v>20</v>
      </c>
      <c r="J6" s="49">
        <v>20</v>
      </c>
      <c r="K6" s="49">
        <v>20</v>
      </c>
      <c r="L6" s="49">
        <v>5</v>
      </c>
      <c r="M6" s="49">
        <v>5</v>
      </c>
      <c r="N6" s="49">
        <v>5</v>
      </c>
      <c r="O6" s="49">
        <v>5</v>
      </c>
      <c r="P6" s="49">
        <v>5</v>
      </c>
    </row>
    <row r="7" spans="1:17" s="1" customFormat="1" ht="23.25" x14ac:dyDescent="0.5">
      <c r="A7" s="32">
        <v>1</v>
      </c>
      <c r="B7" s="124" t="s">
        <v>136</v>
      </c>
      <c r="C7" s="125"/>
      <c r="D7" s="68">
        <v>19</v>
      </c>
      <c r="E7" s="8">
        <v>4.6547368421052626</v>
      </c>
      <c r="F7" s="8">
        <v>4.5242105263157892</v>
      </c>
      <c r="G7" s="8">
        <v>4.6068421052631576</v>
      </c>
      <c r="H7" s="8">
        <v>4.4542105263157898</v>
      </c>
      <c r="I7" s="8">
        <v>19.277894736842104</v>
      </c>
      <c r="J7" s="8">
        <v>18.322631578947366</v>
      </c>
      <c r="K7" s="8">
        <v>17.838947368421056</v>
      </c>
      <c r="L7" s="8">
        <v>4.581052631578947</v>
      </c>
      <c r="M7" s="8">
        <v>4.1821052631578954</v>
      </c>
      <c r="N7" s="8">
        <v>4.6789473684210527</v>
      </c>
      <c r="O7" s="8">
        <v>4.418947368421053</v>
      </c>
      <c r="P7" s="46">
        <v>4.5263157894736841</v>
      </c>
      <c r="Q7" s="92"/>
    </row>
    <row r="8" spans="1:17" s="1" customFormat="1" ht="23.25" x14ac:dyDescent="0.5">
      <c r="A8" s="32">
        <v>2</v>
      </c>
      <c r="B8" s="124" t="s">
        <v>137</v>
      </c>
      <c r="C8" s="125"/>
      <c r="D8" s="68">
        <v>17</v>
      </c>
      <c r="E8" s="8">
        <v>4.7788235294117651</v>
      </c>
      <c r="F8" s="8">
        <v>4.6976470588235308</v>
      </c>
      <c r="G8" s="8">
        <v>4.8499999999999996</v>
      </c>
      <c r="H8" s="8">
        <v>4.6229411764705874</v>
      </c>
      <c r="I8" s="8">
        <v>17.70941176470588</v>
      </c>
      <c r="J8" s="8">
        <v>18.329411764705885</v>
      </c>
      <c r="K8" s="8">
        <v>17.835294117647059</v>
      </c>
      <c r="L8" s="8">
        <v>4.3782352941176477</v>
      </c>
      <c r="M8" s="8">
        <v>4.5305882352941174</v>
      </c>
      <c r="N8" s="8">
        <v>4.513529411764706</v>
      </c>
      <c r="O8" s="8">
        <v>4.4723529411764709</v>
      </c>
      <c r="P8" s="8">
        <v>4.5882352941176467</v>
      </c>
    </row>
    <row r="9" spans="1:17" s="1" customFormat="1" ht="23.25" x14ac:dyDescent="0.5">
      <c r="A9" s="32">
        <v>3</v>
      </c>
      <c r="B9" s="124" t="s">
        <v>138</v>
      </c>
      <c r="C9" s="125"/>
      <c r="D9" s="68">
        <v>12</v>
      </c>
      <c r="E9" s="8">
        <v>4.8191666666666668</v>
      </c>
      <c r="F9" s="8">
        <v>4.7458333333333336</v>
      </c>
      <c r="G9" s="8">
        <v>4.8925000000000001</v>
      </c>
      <c r="H9" s="8">
        <v>4.668333333333333</v>
      </c>
      <c r="I9" s="8">
        <v>17.569166666666664</v>
      </c>
      <c r="J9" s="8">
        <v>17.608333333333334</v>
      </c>
      <c r="K9" s="8">
        <v>17.766666666666669</v>
      </c>
      <c r="L9" s="8">
        <v>4.4383333333333335</v>
      </c>
      <c r="M9" s="8">
        <v>4.375</v>
      </c>
      <c r="N9" s="8">
        <v>4.3833333333333337</v>
      </c>
      <c r="O9" s="8">
        <v>4.3</v>
      </c>
      <c r="P9" s="8">
        <v>4.333333333333333</v>
      </c>
    </row>
    <row r="10" spans="1:17" s="1" customFormat="1" ht="23.25" x14ac:dyDescent="0.5">
      <c r="A10" s="32">
        <v>4</v>
      </c>
      <c r="B10" s="124" t="s">
        <v>139</v>
      </c>
      <c r="C10" s="125"/>
      <c r="D10" s="68">
        <v>13</v>
      </c>
      <c r="E10" s="8">
        <v>4.3172727272727265</v>
      </c>
      <c r="F10" s="8">
        <v>4.330909090909091</v>
      </c>
      <c r="G10" s="8">
        <v>4.4618181818181819</v>
      </c>
      <c r="H10" s="8">
        <v>4.2581818181818187</v>
      </c>
      <c r="I10" s="8">
        <v>18.132727272727273</v>
      </c>
      <c r="J10" s="8">
        <v>17.27272727272727</v>
      </c>
      <c r="K10" s="8">
        <v>17.745454545454546</v>
      </c>
      <c r="L10" s="8">
        <v>4.1272727272727279</v>
      </c>
      <c r="M10" s="8">
        <v>4.4545454545454541</v>
      </c>
      <c r="N10" s="8">
        <v>4.0909090909090908</v>
      </c>
      <c r="O10" s="8">
        <v>4.0909090909090908</v>
      </c>
      <c r="P10" s="8">
        <v>4.0999999999999996</v>
      </c>
      <c r="Q10" s="92"/>
    </row>
    <row r="11" spans="1:17" s="1" customFormat="1" ht="23.25" x14ac:dyDescent="0.5">
      <c r="A11" s="32">
        <v>5</v>
      </c>
      <c r="B11" s="124" t="s">
        <v>140</v>
      </c>
      <c r="C11" s="125"/>
      <c r="D11" s="68">
        <v>20</v>
      </c>
      <c r="E11" s="8">
        <v>4.6124999999999989</v>
      </c>
      <c r="F11" s="8">
        <v>4.5674999999999999</v>
      </c>
      <c r="G11" s="8">
        <v>4.6309999999999993</v>
      </c>
      <c r="H11" s="8">
        <v>4.4439999999999991</v>
      </c>
      <c r="I11" s="8">
        <v>18.909500000000001</v>
      </c>
      <c r="J11" s="8">
        <v>18.233499999999999</v>
      </c>
      <c r="K11" s="8">
        <v>17.384</v>
      </c>
      <c r="L11" s="8">
        <v>4.4879999999999987</v>
      </c>
      <c r="M11" s="8">
        <v>4.1660000000000004</v>
      </c>
      <c r="N11" s="8">
        <v>4.4874999999999998</v>
      </c>
      <c r="O11" s="8">
        <v>4.4459999999999997</v>
      </c>
      <c r="P11" s="8">
        <v>4.3955000000000002</v>
      </c>
    </row>
    <row r="12" spans="1:17" s="1" customFormat="1" ht="23.25" x14ac:dyDescent="0.5">
      <c r="A12" s="32">
        <v>6</v>
      </c>
      <c r="B12" s="124" t="s">
        <v>141</v>
      </c>
      <c r="C12" s="125"/>
      <c r="D12" s="68">
        <v>14</v>
      </c>
      <c r="E12" s="8">
        <v>4.67</v>
      </c>
      <c r="F12" s="8">
        <v>4.6542857142857139</v>
      </c>
      <c r="G12" s="8">
        <v>4.7414285714285711</v>
      </c>
      <c r="H12" s="8">
        <v>4.5207142857142859</v>
      </c>
      <c r="I12" s="8">
        <v>18.87142857142857</v>
      </c>
      <c r="J12" s="8">
        <v>17.428571428571431</v>
      </c>
      <c r="K12" s="8">
        <v>17.012857142857143</v>
      </c>
      <c r="L12" s="8">
        <v>4.496428571428571</v>
      </c>
      <c r="M12" s="8">
        <v>4.4357142857142859</v>
      </c>
      <c r="N12" s="8">
        <v>4.6285714285714281</v>
      </c>
      <c r="O12" s="8">
        <v>4.5428571428571427</v>
      </c>
      <c r="P12" s="8">
        <v>4.5714285714285712</v>
      </c>
    </row>
    <row r="13" spans="1:17" s="1" customFormat="1" ht="23.25" x14ac:dyDescent="0.5">
      <c r="A13" s="104" t="s">
        <v>155</v>
      </c>
      <c r="B13" s="127"/>
      <c r="C13" s="105"/>
      <c r="D13" s="66">
        <f>SUM(D7:D12)</f>
        <v>95</v>
      </c>
      <c r="E13" s="48">
        <f>AVERAGE(E7:E12)</f>
        <v>4.6420832942427372</v>
      </c>
      <c r="F13" s="48">
        <f>AVERAGE(F7:F12)</f>
        <v>4.586730953944576</v>
      </c>
      <c r="G13" s="48">
        <f>AVERAGE(G7:G12)</f>
        <v>4.6972648097516521</v>
      </c>
      <c r="H13" s="48">
        <f>AVERAGE(H7:H12)</f>
        <v>4.4947301900026355</v>
      </c>
      <c r="I13" s="48">
        <f t="shared" ref="I13:O13" si="0">AVERAGE(I7:I12)</f>
        <v>18.411688168728418</v>
      </c>
      <c r="J13" s="48">
        <f t="shared" si="0"/>
        <v>17.865862563047546</v>
      </c>
      <c r="K13" s="48">
        <f t="shared" si="0"/>
        <v>17.597203306841077</v>
      </c>
      <c r="L13" s="48">
        <f t="shared" si="0"/>
        <v>4.4182204262885376</v>
      </c>
      <c r="M13" s="48">
        <f t="shared" si="0"/>
        <v>4.3573255397852924</v>
      </c>
      <c r="N13" s="48">
        <f t="shared" si="0"/>
        <v>4.463798438833269</v>
      </c>
      <c r="O13" s="48">
        <f t="shared" si="0"/>
        <v>4.3785110905606262</v>
      </c>
      <c r="P13" s="93"/>
    </row>
    <row r="14" spans="1:17" s="1" customFormat="1" ht="23.25" x14ac:dyDescent="0.5">
      <c r="E14" s="92"/>
      <c r="P14" s="10"/>
    </row>
    <row r="15" spans="1:17" s="1" customFormat="1" ht="23.25" x14ac:dyDescent="0.5">
      <c r="P15" s="10"/>
    </row>
  </sheetData>
  <mergeCells count="12">
    <mergeCell ref="A13:C13"/>
    <mergeCell ref="B10:C10"/>
    <mergeCell ref="B11:C11"/>
    <mergeCell ref="B12:C12"/>
    <mergeCell ref="B9:C9"/>
    <mergeCell ref="E4:O4"/>
    <mergeCell ref="B4:C6"/>
    <mergeCell ref="A1:P1"/>
    <mergeCell ref="A2:P2"/>
    <mergeCell ref="B8:C8"/>
    <mergeCell ref="B7:C7"/>
    <mergeCell ref="A4:A6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เมือง 1</vt:lpstr>
      <vt:lpstr>เมือง 2</vt:lpstr>
      <vt:lpstr>ดอก 1</vt:lpstr>
      <vt:lpstr>ดอก 2</vt:lpstr>
      <vt:lpstr>ภุกาม</vt:lpstr>
      <vt:lpstr>แม่ใจ</vt:lpstr>
      <vt:lpstr>สรุป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2014-06-19T07:24:15Z</cp:lastPrinted>
  <dcterms:created xsi:type="dcterms:W3CDTF">2014-04-29T07:39:18Z</dcterms:created>
  <dcterms:modified xsi:type="dcterms:W3CDTF">2015-04-20T04:49:02Z</dcterms:modified>
</cp:coreProperties>
</file>