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70" windowWidth="20730" windowHeight="9105" activeTab="5"/>
  </bookViews>
  <sheets>
    <sheet name="เมือง 1" sheetId="2" r:id="rId1"/>
    <sheet name="เมือง 2" sheetId="1" r:id="rId2"/>
    <sheet name="ดอก 1" sheetId="3" r:id="rId3"/>
    <sheet name="ดอก 2" sheetId="4" r:id="rId4"/>
    <sheet name="ภุกาม" sheetId="5" r:id="rId5"/>
    <sheet name="แม่ใจ" sheetId="6" r:id="rId6"/>
  </sheets>
  <calcPr calcId="144525"/>
</workbook>
</file>

<file path=xl/calcChain.xml><?xml version="1.0" encoding="utf-8"?>
<calcChain xmlns="http://schemas.openxmlformats.org/spreadsheetml/2006/main">
  <c r="J21" i="3" l="1"/>
  <c r="I21" i="3"/>
  <c r="H21" i="3"/>
  <c r="G21" i="3"/>
  <c r="F21" i="3"/>
  <c r="E21" i="3"/>
  <c r="D21" i="3"/>
  <c r="I25" i="4" l="1"/>
  <c r="H25" i="4"/>
  <c r="G25" i="4"/>
  <c r="F25" i="4"/>
  <c r="E25" i="4"/>
  <c r="D25" i="4"/>
  <c r="G28" i="2" l="1"/>
  <c r="H28" i="2"/>
  <c r="I28" i="2"/>
  <c r="F28" i="2"/>
  <c r="E28" i="2"/>
  <c r="D28" i="2"/>
  <c r="G29" i="6" l="1"/>
  <c r="H29" i="6"/>
  <c r="I29" i="6"/>
  <c r="F29" i="6"/>
  <c r="E29" i="6"/>
  <c r="D29" i="6"/>
  <c r="J25" i="5"/>
  <c r="I25" i="5"/>
  <c r="H25" i="5"/>
  <c r="G25" i="5"/>
  <c r="F25" i="5"/>
  <c r="E25" i="5"/>
  <c r="D25" i="5"/>
  <c r="G27" i="1" l="1"/>
  <c r="H27" i="1"/>
  <c r="I27" i="1"/>
  <c r="F27" i="1"/>
  <c r="E27" i="1"/>
  <c r="D27" i="1"/>
  <c r="J11" i="4" l="1"/>
  <c r="J25" i="4" s="1"/>
  <c r="J17" i="6" l="1"/>
  <c r="J29" i="6" s="1"/>
  <c r="J9" i="1"/>
  <c r="J27" i="1" s="1"/>
  <c r="J22" i="2"/>
  <c r="J28" i="2" s="1"/>
</calcChain>
</file>

<file path=xl/sharedStrings.xml><?xml version="1.0" encoding="utf-8"?>
<sst xmlns="http://schemas.openxmlformats.org/spreadsheetml/2006/main" count="329" uniqueCount="127">
  <si>
    <t>โรงเรียน</t>
  </si>
  <si>
    <t>ที่</t>
  </si>
  <si>
    <t>อำเภอเมืองพะเยา</t>
  </si>
  <si>
    <t>รวม</t>
  </si>
  <si>
    <t>อนุบาลเมืองพะเยา</t>
  </si>
  <si>
    <t>บ้านร่องคำ</t>
  </si>
  <si>
    <t>ค่าน้ำหนักคะแนน</t>
  </si>
  <si>
    <t>บ้านจำป่าหวาย</t>
  </si>
  <si>
    <t>บ้านดาวเรือง</t>
  </si>
  <si>
    <t>บ้านศาลา</t>
  </si>
  <si>
    <t>บ้านห้วยเคียน</t>
  </si>
  <si>
    <t>บ้านแม่ต๋ำบุญโยง</t>
  </si>
  <si>
    <t>บ้านแม่นาเรือ</t>
  </si>
  <si>
    <t>บ้านแม่นาเรือใต้</t>
  </si>
  <si>
    <t>ชุมชนบ้านแม่ใส</t>
  </si>
  <si>
    <t>อนุบาลพะเยา</t>
  </si>
  <si>
    <t>บ้านต๋อม</t>
  </si>
  <si>
    <t>ตำบลสันป่าม่วง</t>
  </si>
  <si>
    <t>บ้านร่องห้า</t>
  </si>
  <si>
    <t>บ้านต๊ำพระแล</t>
  </si>
  <si>
    <t>ชุมชนบ้านตุ้มท่า</t>
  </si>
  <si>
    <t>บ้านต๊ำเหล่า</t>
  </si>
  <si>
    <t>บ้านดอกบัว (ราษฎร์)</t>
  </si>
  <si>
    <t>บ้านตุ่น</t>
  </si>
  <si>
    <t>บ้านสันวียงใหม่</t>
  </si>
  <si>
    <t>บ้านสาง</t>
  </si>
  <si>
    <t>บ้านโป่ง</t>
  </si>
  <si>
    <t>บ้านใหม่</t>
  </si>
  <si>
    <t>บ้านภูเงิน</t>
  </si>
  <si>
    <t>บ้านห้วยบง</t>
  </si>
  <si>
    <t>บ้านป่าคา</t>
  </si>
  <si>
    <t>บ้านดอนมูล</t>
  </si>
  <si>
    <t>บ้านต๊ำม่อน</t>
  </si>
  <si>
    <t>บ้านต๋อมดง</t>
  </si>
  <si>
    <t>บ้านสันกว๊านทุ่งกิ่ว</t>
  </si>
  <si>
    <t>บ้านดอกบัว (บุญมา)</t>
  </si>
  <si>
    <t>บ้านไร่</t>
  </si>
  <si>
    <t>บ้านสันป่าถ่อน</t>
  </si>
  <si>
    <t>บ้านดง</t>
  </si>
  <si>
    <t>บ้านดอกคำใต้</t>
  </si>
  <si>
    <t>ไทยรัฐวิทยา 46</t>
  </si>
  <si>
    <t>บ้านค่า</t>
  </si>
  <si>
    <t>บ้านค่าบน</t>
  </si>
  <si>
    <t>บ้านร่องจว้า</t>
  </si>
  <si>
    <t>บ้านวังขอนแดง</t>
  </si>
  <si>
    <t>ชุมชนบ้านห้วยลาน</t>
  </si>
  <si>
    <t>บ้านทุ่งต้นศรี</t>
  </si>
  <si>
    <t>บ้านเนินสมบูรณ์</t>
  </si>
  <si>
    <t>บ้านหนองหล่ม</t>
  </si>
  <si>
    <t>บ้านแม่พริก</t>
  </si>
  <si>
    <t>บ้านจำไก่</t>
  </si>
  <si>
    <t>บ้านถ้ำประชาบำรุง</t>
  </si>
  <si>
    <t>บ้านปาง</t>
  </si>
  <si>
    <t>บ้านปางงุ้น</t>
  </si>
  <si>
    <t>บ้านทุ่งหลวง</t>
  </si>
  <si>
    <t>บ้านสันจกปก</t>
  </si>
  <si>
    <t>อนุบาลดอกคำใต้</t>
  </si>
  <si>
    <t>บ้านบุญเรือง</t>
  </si>
  <si>
    <t>บ้านปิน</t>
  </si>
  <si>
    <t>บ้านปินเหนือ</t>
  </si>
  <si>
    <t>บ้านเจน</t>
  </si>
  <si>
    <t>บ้านแม่อิง</t>
  </si>
  <si>
    <t>บ้านกว้านเหนือ</t>
  </si>
  <si>
    <t>บ้านร่องปอ</t>
  </si>
  <si>
    <t>บ้านร้อง</t>
  </si>
  <si>
    <t>บ้านสันป่างิ้ว</t>
  </si>
  <si>
    <t>บ้านสันต้นผึ้ง</t>
  </si>
  <si>
    <t>บ้านอิงโค้ง</t>
  </si>
  <si>
    <t>บ้านห้วยแก้ว</t>
  </si>
  <si>
    <t>บ้านม่วงคำ</t>
  </si>
  <si>
    <t>บ้านกาดถี</t>
  </si>
  <si>
    <t>บ้านสันต้นแหน</t>
  </si>
  <si>
    <t>บ้านหนองลาว</t>
  </si>
  <si>
    <t>อนุบาลภูกามยาว</t>
  </si>
  <si>
    <t>บ้านสันต้นม่วง</t>
  </si>
  <si>
    <t>บ้านป่าแฝกเหนือ</t>
  </si>
  <si>
    <t>บ้านดงอินตา</t>
  </si>
  <si>
    <t>บ้านบ้านดงบุญนาค</t>
  </si>
  <si>
    <t>บ้านเหล่า</t>
  </si>
  <si>
    <t>บ้านไร่อ้อย</t>
  </si>
  <si>
    <t>บ้านห้วยเจริญราษฎร์</t>
  </si>
  <si>
    <t>ชุมชนบ้านป่าแฝกฯ</t>
  </si>
  <si>
    <t>บ้านหนองสระ</t>
  </si>
  <si>
    <t>บ้านบ้านป่าตึง</t>
  </si>
  <si>
    <t>บ้านแม่ใจ</t>
  </si>
  <si>
    <t>ชุมชนบ้านแม่สุก</t>
  </si>
  <si>
    <t>บ้านแม่จว้า</t>
  </si>
  <si>
    <t>บ้านแม่จว้าใต้</t>
  </si>
  <si>
    <t>บ้านสันขวาง</t>
  </si>
  <si>
    <t>อนุบาลแม่ใจ</t>
  </si>
  <si>
    <t>บ้านป่าสักสามัคคี</t>
  </si>
  <si>
    <t>บ้านทุ่งป่าข่า</t>
  </si>
  <si>
    <t>เจริญใจ</t>
  </si>
  <si>
    <t>บ้านป่าแฝกใต้</t>
  </si>
  <si>
    <t>อำเภอดอกคำใต้              กลุ่มดอกคำใต้    1</t>
  </si>
  <si>
    <t>อำเภอภูกามยาว          กลุ่มภูกามยาว</t>
  </si>
  <si>
    <t>อำเภอแม่ใจ</t>
  </si>
  <si>
    <t>บ้านห้วยทรายขาว</t>
  </si>
  <si>
    <t>ระดับคุณภาพ</t>
  </si>
  <si>
    <t>รวมคะแนนเฉลี่ย</t>
  </si>
  <si>
    <t>บ่อแฮ้วสันช้างหิน</t>
  </si>
  <si>
    <t>ถ้ำประชานุเคราะห์</t>
  </si>
  <si>
    <t>คะแนน</t>
  </si>
  <si>
    <t xml:space="preserve">         อำเภอดอกคำใต้              กลุ่มดอกคำใต้    2</t>
  </si>
  <si>
    <t xml:space="preserve">                                      ตัวชี้วัดที่</t>
  </si>
  <si>
    <t>กลุ่มเมืองพะเยา 2</t>
  </si>
  <si>
    <t xml:space="preserve">  สรุปผลการประเมินระบบประกันคุณภาพภายในสถานศึกษา ตามกฎกระทรวงฯ พ.ศ. 2553</t>
  </si>
  <si>
    <t>สรุปผลการประเมินระบบประกันคุณภาพภายในสถานศึกษา ตามกฎกระทรวงฯ พ.ศ. 2553</t>
  </si>
  <si>
    <t>ระดับ</t>
  </si>
  <si>
    <t>คุณภาพ</t>
  </si>
  <si>
    <t xml:space="preserve">บ้านแม่กา </t>
  </si>
  <si>
    <t>บ้านแม่กาสาขาแม่ต๊ำ</t>
  </si>
  <si>
    <t>บ้านสันป่าสัก</t>
  </si>
  <si>
    <t>บ้านสันโค้ง</t>
  </si>
  <si>
    <t>บ้านห้วยทรายเลื่อน</t>
  </si>
  <si>
    <t>บ้านสันป่าหนาด</t>
  </si>
  <si>
    <t>บ้านโพธิ์ทอง</t>
  </si>
  <si>
    <t>บ้านทุ่งกาไชย</t>
  </si>
  <si>
    <t>ดีมาก</t>
  </si>
  <si>
    <t>เฉลี่ย</t>
  </si>
  <si>
    <t>ดีเยี่ยม</t>
  </si>
  <si>
    <t>ดี</t>
  </si>
  <si>
    <t>ประจำปีการศึกษา  2557</t>
  </si>
  <si>
    <t xml:space="preserve">      ผลการประเมินระบบประกันคุณภาพภายในสถานศึกษา ตามกฎกระทรวงฯ พ.ศ. 2553</t>
  </si>
  <si>
    <t xml:space="preserve"> ประจำปีการศึกษา  2557  </t>
  </si>
  <si>
    <t xml:space="preserve">                        อำเภอเมืองพะเยา   กลุ่มเมืองพะเยา 1</t>
  </si>
  <si>
    <t xml:space="preserve"> สรุปผลการประเมินระบบประกันคุณภาพภายในสถานศึกษา ตามกฎกระทรวงฯ พ.ศ. 2553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</si>
</sst>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charset val="222"/>
      <scheme val="minor"/>
    </font>
    <font>
      <sz val="11"/>
      <color theme="1"/>
      <name val="Angsana New"/>
      <family val="1"/>
    </font>
    <font>
      <sz val="16"/>
      <color theme="1"/>
      <name val="Angsana New"/>
      <family val="1"/>
    </font>
    <font>
      <sz val="14"/>
      <color theme="1"/>
      <name val="Angsana New"/>
      <family val="1"/>
    </font>
    <font>
      <b/>
      <sz val="16"/>
      <color theme="1"/>
      <name val="Angsana New"/>
      <family val="1"/>
    </font>
    <font>
      <sz val="12"/>
      <color theme="1"/>
      <name val="Angsana New"/>
      <family val="1"/>
    </font>
    <font>
      <b/>
      <sz val="12"/>
      <color theme="1"/>
      <name val="Angsana New"/>
      <family val="1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4" fillId="0" borderId="0" xfId="0" applyFont="1"/>
    <xf numFmtId="2" fontId="2" fillId="0" borderId="1" xfId="0" applyNumberFormat="1" applyFont="1" applyBorder="1" applyAlignment="1">
      <alignment horizontal="center"/>
    </xf>
    <xf numFmtId="0" fontId="2" fillId="0" borderId="0" xfId="0" applyFont="1" applyBorder="1"/>
    <xf numFmtId="2" fontId="2" fillId="0" borderId="0" xfId="0" applyNumberFormat="1" applyFont="1" applyBorder="1" applyAlignment="1">
      <alignment horizontal="center"/>
    </xf>
    <xf numFmtId="0" fontId="3" fillId="0" borderId="1" xfId="0" applyFont="1" applyBorder="1"/>
    <xf numFmtId="0" fontId="2" fillId="0" borderId="1" xfId="0" applyFont="1" applyBorder="1" applyAlignment="1"/>
    <xf numFmtId="0" fontId="2" fillId="0" borderId="4" xfId="0" applyFont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/>
    </xf>
    <xf numFmtId="0" fontId="3" fillId="0" borderId="1" xfId="0" applyFont="1" applyBorder="1" applyAlignment="1"/>
    <xf numFmtId="0" fontId="2" fillId="0" borderId="1" xfId="0" applyFont="1" applyBorder="1" applyAlignment="1">
      <alignment horizontal="center"/>
    </xf>
    <xf numFmtId="0" fontId="5" fillId="0" borderId="1" xfId="0" applyFont="1" applyBorder="1" applyAlignment="1"/>
    <xf numFmtId="2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7" xfId="0" applyBorder="1"/>
    <xf numFmtId="0" fontId="4" fillId="3" borderId="4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0" borderId="0" xfId="0" applyFont="1" applyBorder="1" applyAlignment="1"/>
    <xf numFmtId="2" fontId="2" fillId="4" borderId="1" xfId="0" applyNumberFormat="1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2" fillId="0" borderId="8" xfId="0" applyFont="1" applyFill="1" applyBorder="1" applyAlignment="1"/>
    <xf numFmtId="0" fontId="4" fillId="2" borderId="1" xfId="0" applyFont="1" applyFill="1" applyBorder="1" applyAlignment="1">
      <alignment horizontal="center" vertical="center"/>
    </xf>
    <xf numFmtId="0" fontId="2" fillId="5" borderId="12" xfId="0" applyFont="1" applyFill="1" applyBorder="1" applyAlignment="1"/>
    <xf numFmtId="0" fontId="2" fillId="5" borderId="13" xfId="0" applyFont="1" applyFill="1" applyBorder="1" applyAlignment="1"/>
    <xf numFmtId="2" fontId="2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2" fontId="4" fillId="6" borderId="1" xfId="0" applyNumberFormat="1" applyFont="1" applyFill="1" applyBorder="1" applyAlignment="1">
      <alignment horizontal="center" vertical="center"/>
    </xf>
    <xf numFmtId="2" fontId="4" fillId="6" borderId="1" xfId="0" applyNumberFormat="1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6" borderId="1" xfId="0" applyFont="1" applyFill="1" applyBorder="1"/>
    <xf numFmtId="2" fontId="4" fillId="0" borderId="1" xfId="0" applyNumberFormat="1" applyFont="1" applyBorder="1" applyAlignment="1">
      <alignment horizontal="center"/>
    </xf>
    <xf numFmtId="0" fontId="0" fillId="4" borderId="0" xfId="0" applyFill="1" applyBorder="1"/>
    <xf numFmtId="0" fontId="1" fillId="4" borderId="0" xfId="0" applyFont="1" applyFill="1" applyBorder="1"/>
    <xf numFmtId="0" fontId="2" fillId="4" borderId="0" xfId="0" applyFont="1" applyFill="1" applyBorder="1" applyAlignment="1">
      <alignment horizontal="center"/>
    </xf>
    <xf numFmtId="2" fontId="4" fillId="2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/>
    </xf>
    <xf numFmtId="0" fontId="4" fillId="5" borderId="11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0"/>
  <sheetViews>
    <sheetView view="pageBreakPreview" zoomScale="140" zoomScaleNormal="120" zoomScaleSheetLayoutView="140" workbookViewId="0">
      <selection activeCell="J28" sqref="J28"/>
    </sheetView>
  </sheetViews>
  <sheetFormatPr defaultRowHeight="15"/>
  <cols>
    <col min="1" max="1" width="0.5703125" customWidth="1"/>
    <col min="2" max="2" width="4.85546875" customWidth="1"/>
    <col min="3" max="3" width="16.42578125" customWidth="1"/>
    <col min="4" max="9" width="6.140625" customWidth="1"/>
    <col min="10" max="10" width="8.5703125" customWidth="1"/>
    <col min="11" max="11" width="5.5703125" style="11" customWidth="1"/>
    <col min="12" max="12" width="4.7109375" style="11" customWidth="1"/>
  </cols>
  <sheetData>
    <row r="2" spans="1:13" ht="23.25">
      <c r="A2" s="67" t="s">
        <v>123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8"/>
    </row>
    <row r="3" spans="1:13" ht="23.25">
      <c r="A3" s="51" t="s">
        <v>124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25"/>
    </row>
    <row r="4" spans="1:13" ht="23.25">
      <c r="B4" s="1"/>
      <c r="C4" s="25" t="s">
        <v>125</v>
      </c>
      <c r="D4" s="25"/>
      <c r="E4" s="25"/>
      <c r="F4" s="25"/>
      <c r="G4" s="25"/>
      <c r="H4" s="25"/>
      <c r="I4" s="25"/>
      <c r="J4" s="25"/>
      <c r="K4" s="6"/>
    </row>
    <row r="5" spans="1:13" ht="23.25">
      <c r="B5" s="1"/>
      <c r="C5" s="1"/>
      <c r="D5" s="1"/>
      <c r="E5" s="1"/>
      <c r="F5" s="1"/>
      <c r="G5" s="1"/>
      <c r="H5" s="1"/>
      <c r="I5" s="1"/>
      <c r="J5" s="1"/>
      <c r="K5" s="6"/>
    </row>
    <row r="6" spans="1:13" ht="23.25">
      <c r="B6" s="56" t="s">
        <v>1</v>
      </c>
      <c r="C6" s="56" t="s">
        <v>0</v>
      </c>
      <c r="D6" s="19" t="s">
        <v>104</v>
      </c>
      <c r="E6" s="20"/>
      <c r="F6" s="20"/>
      <c r="G6" s="20"/>
      <c r="H6" s="20"/>
      <c r="I6" s="21"/>
      <c r="J6" s="26" t="s">
        <v>119</v>
      </c>
      <c r="K6" s="58" t="s">
        <v>108</v>
      </c>
      <c r="L6" s="59"/>
    </row>
    <row r="7" spans="1:13" ht="23.25">
      <c r="B7" s="57"/>
      <c r="C7" s="57"/>
      <c r="D7" s="22">
        <v>1</v>
      </c>
      <c r="E7" s="22">
        <v>2</v>
      </c>
      <c r="F7" s="22">
        <v>3</v>
      </c>
      <c r="G7" s="22">
        <v>4</v>
      </c>
      <c r="H7" s="22">
        <v>5</v>
      </c>
      <c r="I7" s="22">
        <v>6</v>
      </c>
      <c r="J7" s="27" t="s">
        <v>3</v>
      </c>
      <c r="K7" s="60" t="s">
        <v>109</v>
      </c>
      <c r="L7" s="61"/>
    </row>
    <row r="8" spans="1:13" ht="23.25">
      <c r="B8" s="54" t="s">
        <v>6</v>
      </c>
      <c r="C8" s="55"/>
      <c r="D8" s="24">
        <v>1</v>
      </c>
      <c r="E8" s="24">
        <v>1</v>
      </c>
      <c r="F8" s="24">
        <v>1</v>
      </c>
      <c r="G8" s="24">
        <v>0.5</v>
      </c>
      <c r="H8" s="24">
        <v>0.5</v>
      </c>
      <c r="I8" s="24">
        <v>1</v>
      </c>
      <c r="J8" s="35">
        <v>5</v>
      </c>
      <c r="K8" s="36"/>
      <c r="L8" s="37"/>
    </row>
    <row r="9" spans="1:13" ht="23.25">
      <c r="B9" s="2">
        <v>1</v>
      </c>
      <c r="C9" s="9" t="s">
        <v>16</v>
      </c>
      <c r="D9" s="5">
        <v>0.8</v>
      </c>
      <c r="E9" s="5">
        <v>0.8</v>
      </c>
      <c r="F9" s="5">
        <v>0.6</v>
      </c>
      <c r="G9" s="5">
        <v>0.3</v>
      </c>
      <c r="H9" s="5">
        <v>0.4</v>
      </c>
      <c r="I9" s="5">
        <v>0.8</v>
      </c>
      <c r="J9" s="29">
        <v>3.7</v>
      </c>
      <c r="K9" s="62" t="s">
        <v>118</v>
      </c>
      <c r="L9" s="62"/>
    </row>
    <row r="10" spans="1:13" ht="23.25">
      <c r="B10" s="2">
        <v>2</v>
      </c>
      <c r="C10" s="3" t="s">
        <v>17</v>
      </c>
      <c r="D10" s="5">
        <v>0.8</v>
      </c>
      <c r="E10" s="5">
        <v>0.8</v>
      </c>
      <c r="F10" s="5">
        <v>0.8</v>
      </c>
      <c r="G10" s="5">
        <v>0.3</v>
      </c>
      <c r="H10" s="5">
        <v>0.3</v>
      </c>
      <c r="I10" s="5">
        <v>0.8</v>
      </c>
      <c r="J10" s="29">
        <v>3.8</v>
      </c>
      <c r="K10" s="62" t="s">
        <v>118</v>
      </c>
      <c r="L10" s="62"/>
    </row>
    <row r="11" spans="1:13" ht="23.25">
      <c r="B11" s="2">
        <v>3</v>
      </c>
      <c r="C11" s="3" t="s">
        <v>18</v>
      </c>
      <c r="D11" s="5">
        <v>0.61</v>
      </c>
      <c r="E11" s="5">
        <v>0.65</v>
      </c>
      <c r="F11" s="5">
        <v>0.83</v>
      </c>
      <c r="G11" s="5">
        <v>0.37</v>
      </c>
      <c r="H11" s="5">
        <v>0.31</v>
      </c>
      <c r="I11" s="5">
        <v>0.74</v>
      </c>
      <c r="J11" s="29">
        <v>3.51</v>
      </c>
      <c r="K11" s="62" t="s">
        <v>118</v>
      </c>
      <c r="L11" s="62"/>
    </row>
    <row r="12" spans="1:13" ht="23.25">
      <c r="B12" s="2">
        <v>4</v>
      </c>
      <c r="C12" s="3" t="s">
        <v>19</v>
      </c>
      <c r="D12" s="5">
        <v>0.8</v>
      </c>
      <c r="E12" s="5">
        <v>0.8</v>
      </c>
      <c r="F12" s="5">
        <v>0.8</v>
      </c>
      <c r="G12" s="5">
        <v>0.4</v>
      </c>
      <c r="H12" s="5">
        <v>0.4</v>
      </c>
      <c r="I12" s="5">
        <v>0.8</v>
      </c>
      <c r="J12" s="29">
        <v>4</v>
      </c>
      <c r="K12" s="62" t="s">
        <v>118</v>
      </c>
      <c r="L12" s="62"/>
    </row>
    <row r="13" spans="1:13" ht="23.25">
      <c r="B13" s="2">
        <v>5</v>
      </c>
      <c r="C13" s="3" t="s">
        <v>20</v>
      </c>
      <c r="D13" s="5">
        <v>0.8</v>
      </c>
      <c r="E13" s="5">
        <v>0.8</v>
      </c>
      <c r="F13" s="5">
        <v>0.6</v>
      </c>
      <c r="G13" s="5">
        <v>0.3</v>
      </c>
      <c r="H13" s="5">
        <v>0.3</v>
      </c>
      <c r="I13" s="5">
        <v>0.6</v>
      </c>
      <c r="J13" s="29">
        <v>3</v>
      </c>
      <c r="K13" s="62" t="s">
        <v>118</v>
      </c>
      <c r="L13" s="62"/>
    </row>
    <row r="14" spans="1:13" ht="23.25">
      <c r="B14" s="2">
        <v>6</v>
      </c>
      <c r="C14" s="3" t="s">
        <v>21</v>
      </c>
      <c r="D14" s="5">
        <v>1</v>
      </c>
      <c r="E14" s="5">
        <v>1</v>
      </c>
      <c r="F14" s="5">
        <v>1</v>
      </c>
      <c r="G14" s="5">
        <v>0.5</v>
      </c>
      <c r="H14" s="5">
        <v>0.4</v>
      </c>
      <c r="I14" s="5">
        <v>0.8</v>
      </c>
      <c r="J14" s="29">
        <v>4.7</v>
      </c>
      <c r="K14" s="62" t="s">
        <v>120</v>
      </c>
      <c r="L14" s="62"/>
    </row>
    <row r="15" spans="1:13" ht="23.25">
      <c r="B15" s="2">
        <v>7</v>
      </c>
      <c r="C15" s="8" t="s">
        <v>22</v>
      </c>
      <c r="D15" s="38">
        <v>0.8</v>
      </c>
      <c r="E15" s="38">
        <v>1</v>
      </c>
      <c r="F15" s="38">
        <v>1</v>
      </c>
      <c r="G15" s="38">
        <v>0.5</v>
      </c>
      <c r="H15" s="38">
        <v>0.5</v>
      </c>
      <c r="I15" s="38">
        <v>1</v>
      </c>
      <c r="J15" s="29">
        <v>4.8</v>
      </c>
      <c r="K15" s="62" t="s">
        <v>120</v>
      </c>
      <c r="L15" s="62"/>
    </row>
    <row r="16" spans="1:13" ht="23.25">
      <c r="B16" s="2">
        <v>8</v>
      </c>
      <c r="C16" s="8" t="s">
        <v>34</v>
      </c>
      <c r="D16" s="38">
        <v>0.8</v>
      </c>
      <c r="E16" s="38">
        <v>1</v>
      </c>
      <c r="F16" s="38">
        <v>1</v>
      </c>
      <c r="G16" s="38">
        <v>0.5</v>
      </c>
      <c r="H16" s="38">
        <v>0.5</v>
      </c>
      <c r="I16" s="38">
        <v>1</v>
      </c>
      <c r="J16" s="29">
        <v>4.8</v>
      </c>
      <c r="K16" s="62" t="s">
        <v>120</v>
      </c>
      <c r="L16" s="62"/>
    </row>
    <row r="17" spans="2:12" ht="23.25">
      <c r="B17" s="2">
        <v>9</v>
      </c>
      <c r="C17" s="10" t="s">
        <v>23</v>
      </c>
      <c r="D17" s="38">
        <v>0.8</v>
      </c>
      <c r="E17" s="38">
        <v>1</v>
      </c>
      <c r="F17" s="38">
        <v>1</v>
      </c>
      <c r="G17" s="38">
        <v>0.5</v>
      </c>
      <c r="H17" s="38">
        <v>0.5</v>
      </c>
      <c r="I17" s="38">
        <v>1</v>
      </c>
      <c r="J17" s="29">
        <v>4.8</v>
      </c>
      <c r="K17" s="62" t="s">
        <v>120</v>
      </c>
      <c r="L17" s="62"/>
    </row>
    <row r="18" spans="2:12" ht="23.25">
      <c r="B18" s="2">
        <v>10</v>
      </c>
      <c r="C18" s="3" t="s">
        <v>24</v>
      </c>
      <c r="D18" s="5">
        <v>1</v>
      </c>
      <c r="E18" s="5">
        <v>1</v>
      </c>
      <c r="F18" s="5">
        <v>0.8</v>
      </c>
      <c r="G18" s="5">
        <v>0.5</v>
      </c>
      <c r="H18" s="5">
        <v>0.5</v>
      </c>
      <c r="I18" s="5">
        <v>1</v>
      </c>
      <c r="J18" s="29">
        <v>4.8</v>
      </c>
      <c r="K18" s="62" t="s">
        <v>120</v>
      </c>
      <c r="L18" s="62"/>
    </row>
    <row r="19" spans="2:12" ht="23.25">
      <c r="B19" s="2">
        <v>11</v>
      </c>
      <c r="C19" s="9" t="s">
        <v>25</v>
      </c>
      <c r="D19" s="5">
        <v>1</v>
      </c>
      <c r="E19" s="5">
        <v>0.8</v>
      </c>
      <c r="F19" s="5">
        <v>1</v>
      </c>
      <c r="G19" s="5">
        <v>0.5</v>
      </c>
      <c r="H19" s="5">
        <v>0.5</v>
      </c>
      <c r="I19" s="5">
        <v>1</v>
      </c>
      <c r="J19" s="29">
        <v>4.8</v>
      </c>
      <c r="K19" s="62" t="s">
        <v>120</v>
      </c>
      <c r="L19" s="62"/>
    </row>
    <row r="20" spans="2:12" ht="23.25">
      <c r="B20" s="2">
        <v>12</v>
      </c>
      <c r="C20" s="9" t="s">
        <v>26</v>
      </c>
      <c r="D20" s="5">
        <v>0.8</v>
      </c>
      <c r="E20" s="5">
        <v>0.8</v>
      </c>
      <c r="F20" s="5">
        <v>0.4</v>
      </c>
      <c r="G20" s="5">
        <v>0.4</v>
      </c>
      <c r="H20" s="5">
        <v>0.4</v>
      </c>
      <c r="I20" s="5">
        <v>0.8</v>
      </c>
      <c r="J20" s="29">
        <v>4.04</v>
      </c>
      <c r="K20" s="62" t="s">
        <v>118</v>
      </c>
      <c r="L20" s="62"/>
    </row>
    <row r="21" spans="2:12" ht="23.25">
      <c r="B21" s="2">
        <v>13</v>
      </c>
      <c r="C21" s="9" t="s">
        <v>27</v>
      </c>
      <c r="D21" s="5">
        <v>0.85</v>
      </c>
      <c r="E21" s="5">
        <v>0.85</v>
      </c>
      <c r="F21" s="5">
        <v>0.85</v>
      </c>
      <c r="G21" s="5">
        <v>0.43</v>
      </c>
      <c r="H21" s="5">
        <v>0.43</v>
      </c>
      <c r="I21" s="5">
        <v>0.85</v>
      </c>
      <c r="J21" s="29">
        <v>4.26</v>
      </c>
      <c r="K21" s="62" t="s">
        <v>118</v>
      </c>
      <c r="L21" s="62"/>
    </row>
    <row r="22" spans="2:12" ht="23.25">
      <c r="B22" s="2">
        <v>14</v>
      </c>
      <c r="C22" s="9" t="s">
        <v>28</v>
      </c>
      <c r="D22" s="5">
        <v>0.8</v>
      </c>
      <c r="E22" s="5">
        <v>0.8</v>
      </c>
      <c r="F22" s="5">
        <v>0.8</v>
      </c>
      <c r="G22" s="5">
        <v>0.5</v>
      </c>
      <c r="H22" s="5">
        <v>0.5</v>
      </c>
      <c r="I22" s="5">
        <v>0.8</v>
      </c>
      <c r="J22" s="5">
        <f>SUM(D22:I22)</f>
        <v>4.2</v>
      </c>
      <c r="K22" s="62" t="s">
        <v>118</v>
      </c>
      <c r="L22" s="62"/>
    </row>
    <row r="23" spans="2:12" ht="23.25">
      <c r="B23" s="2">
        <v>15</v>
      </c>
      <c r="C23" s="3" t="s">
        <v>29</v>
      </c>
      <c r="D23" s="5">
        <v>0.8</v>
      </c>
      <c r="E23" s="5">
        <v>1</v>
      </c>
      <c r="F23" s="5">
        <v>0.8</v>
      </c>
      <c r="G23" s="5">
        <v>0.4</v>
      </c>
      <c r="H23" s="5">
        <v>0.4</v>
      </c>
      <c r="I23" s="5">
        <v>1</v>
      </c>
      <c r="J23" s="29">
        <v>4.4000000000000004</v>
      </c>
      <c r="K23" s="62" t="s">
        <v>118</v>
      </c>
      <c r="L23" s="62"/>
    </row>
    <row r="24" spans="2:12" ht="23.25">
      <c r="B24" s="2">
        <v>16</v>
      </c>
      <c r="C24" s="9" t="s">
        <v>30</v>
      </c>
      <c r="D24" s="5">
        <v>1</v>
      </c>
      <c r="E24" s="5">
        <v>1</v>
      </c>
      <c r="F24" s="5">
        <v>0.8</v>
      </c>
      <c r="G24" s="5">
        <v>0.5</v>
      </c>
      <c r="H24" s="5">
        <v>0.5</v>
      </c>
      <c r="I24" s="5">
        <v>1</v>
      </c>
      <c r="J24" s="29">
        <v>4.8</v>
      </c>
      <c r="K24" s="62" t="s">
        <v>120</v>
      </c>
      <c r="L24" s="62"/>
    </row>
    <row r="25" spans="2:12" ht="23.25">
      <c r="B25" s="2">
        <v>17</v>
      </c>
      <c r="C25" s="3" t="s">
        <v>31</v>
      </c>
      <c r="D25" s="5">
        <v>1</v>
      </c>
      <c r="E25" s="5">
        <v>1</v>
      </c>
      <c r="F25" s="5">
        <v>1</v>
      </c>
      <c r="G25" s="5">
        <v>0.5</v>
      </c>
      <c r="H25" s="5">
        <v>0.5</v>
      </c>
      <c r="I25" s="5">
        <v>1</v>
      </c>
      <c r="J25" s="29">
        <v>5</v>
      </c>
      <c r="K25" s="62" t="s">
        <v>120</v>
      </c>
      <c r="L25" s="62"/>
    </row>
    <row r="26" spans="2:12" ht="23.25">
      <c r="B26" s="2">
        <v>18</v>
      </c>
      <c r="C26" s="3" t="s">
        <v>32</v>
      </c>
      <c r="D26" s="5">
        <v>1</v>
      </c>
      <c r="E26" s="5">
        <v>1</v>
      </c>
      <c r="F26" s="5">
        <v>1</v>
      </c>
      <c r="G26" s="5">
        <v>0.5</v>
      </c>
      <c r="H26" s="5">
        <v>0.4</v>
      </c>
      <c r="I26" s="5">
        <v>0.8</v>
      </c>
      <c r="J26" s="29">
        <v>4.7</v>
      </c>
      <c r="K26" s="62" t="s">
        <v>120</v>
      </c>
      <c r="L26" s="62"/>
    </row>
    <row r="27" spans="2:12" ht="23.25">
      <c r="B27" s="2">
        <v>19</v>
      </c>
      <c r="C27" s="3" t="s">
        <v>33</v>
      </c>
      <c r="D27" s="5">
        <v>1</v>
      </c>
      <c r="E27" s="5">
        <v>1</v>
      </c>
      <c r="F27" s="5">
        <v>1</v>
      </c>
      <c r="G27" s="5">
        <v>0.5</v>
      </c>
      <c r="H27" s="5">
        <v>0.5</v>
      </c>
      <c r="I27" s="5">
        <v>1</v>
      </c>
      <c r="J27" s="29">
        <v>5</v>
      </c>
      <c r="K27" s="62" t="s">
        <v>120</v>
      </c>
      <c r="L27" s="62"/>
    </row>
    <row r="28" spans="2:12" ht="23.25">
      <c r="B28" s="52" t="s">
        <v>99</v>
      </c>
      <c r="C28" s="53"/>
      <c r="D28" s="41">
        <f>AVERAGE(D9:D27)</f>
        <v>0.86631578947368426</v>
      </c>
      <c r="E28" s="41">
        <f>AVERAGE(E9:E27)</f>
        <v>0.9</v>
      </c>
      <c r="F28" s="41">
        <f>AVERAGE(F9:F27)</f>
        <v>0.84631578947368447</v>
      </c>
      <c r="G28" s="41">
        <f t="shared" ref="G28:I28" si="0">AVERAGE(G9:G27)</f>
        <v>0.44210526315789478</v>
      </c>
      <c r="H28" s="41">
        <f t="shared" si="0"/>
        <v>0.43368421052631589</v>
      </c>
      <c r="I28" s="41">
        <f t="shared" si="0"/>
        <v>0.88368421052631574</v>
      </c>
      <c r="J28" s="41">
        <f>AVERAGE(J9:J27)</f>
        <v>4.3742105263157889</v>
      </c>
      <c r="K28" s="64" t="s">
        <v>118</v>
      </c>
      <c r="L28" s="64"/>
    </row>
    <row r="29" spans="2:12" ht="23.25">
      <c r="B29" s="52" t="s">
        <v>98</v>
      </c>
      <c r="C29" s="53"/>
      <c r="D29" s="43" t="s">
        <v>118</v>
      </c>
      <c r="E29" s="43" t="s">
        <v>118</v>
      </c>
      <c r="F29" s="43" t="s">
        <v>118</v>
      </c>
      <c r="G29" s="43" t="s">
        <v>118</v>
      </c>
      <c r="H29" s="43" t="s">
        <v>118</v>
      </c>
      <c r="I29" s="43" t="s">
        <v>118</v>
      </c>
      <c r="J29" s="43" t="s">
        <v>118</v>
      </c>
      <c r="K29" s="63"/>
      <c r="L29" s="63"/>
    </row>
    <row r="30" spans="2:12">
      <c r="B30" s="11"/>
      <c r="C30" s="11"/>
      <c r="D30" s="11"/>
      <c r="E30" s="11"/>
      <c r="F30" s="11"/>
      <c r="G30" s="11"/>
      <c r="H30" s="11"/>
      <c r="I30" s="11"/>
      <c r="J30" s="11"/>
    </row>
  </sheetData>
  <mergeCells count="29">
    <mergeCell ref="K22:L22"/>
    <mergeCell ref="K23:L23"/>
    <mergeCell ref="K29:L29"/>
    <mergeCell ref="K24:L24"/>
    <mergeCell ref="K25:L25"/>
    <mergeCell ref="K26:L26"/>
    <mergeCell ref="K27:L27"/>
    <mergeCell ref="K28:L28"/>
    <mergeCell ref="K17:L17"/>
    <mergeCell ref="K18:L18"/>
    <mergeCell ref="K19:L19"/>
    <mergeCell ref="K20:L20"/>
    <mergeCell ref="K21:L21"/>
    <mergeCell ref="A3:L3"/>
    <mergeCell ref="B28:C28"/>
    <mergeCell ref="B29:C29"/>
    <mergeCell ref="B8:C8"/>
    <mergeCell ref="B6:B7"/>
    <mergeCell ref="C6:C7"/>
    <mergeCell ref="K6:L6"/>
    <mergeCell ref="K7:L7"/>
    <mergeCell ref="K9:L9"/>
    <mergeCell ref="K10:L10"/>
    <mergeCell ref="K11:L11"/>
    <mergeCell ref="K12:L12"/>
    <mergeCell ref="K13:L13"/>
    <mergeCell ref="K14:L14"/>
    <mergeCell ref="K15:L15"/>
    <mergeCell ref="K16:L1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view="pageBreakPreview" zoomScale="130" zoomScaleNormal="100" zoomScaleSheetLayoutView="130" workbookViewId="0">
      <selection activeCell="D26" sqref="D26"/>
    </sheetView>
  </sheetViews>
  <sheetFormatPr defaultRowHeight="15"/>
  <cols>
    <col min="1" max="1" width="0.140625" customWidth="1"/>
    <col min="2" max="2" width="4.85546875" customWidth="1"/>
    <col min="3" max="3" width="20" customWidth="1"/>
    <col min="4" max="9" width="6.42578125" customWidth="1"/>
    <col min="10" max="10" width="8.28515625" customWidth="1"/>
    <col min="11" max="11" width="8.7109375" customWidth="1"/>
    <col min="12" max="12" width="9.140625" hidden="1" customWidth="1"/>
  </cols>
  <sheetData>
    <row r="1" spans="1:12" ht="23.25">
      <c r="A1" s="65" t="s">
        <v>126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2" ht="23.25">
      <c r="B2" s="51" t="s">
        <v>122</v>
      </c>
      <c r="C2" s="51"/>
      <c r="D2" s="51"/>
      <c r="E2" s="51"/>
      <c r="F2" s="51"/>
      <c r="G2" s="51"/>
      <c r="H2" s="51"/>
      <c r="I2" s="51"/>
      <c r="J2" s="51"/>
      <c r="K2" s="51"/>
    </row>
    <row r="3" spans="1:12" ht="23.25">
      <c r="B3" s="51"/>
      <c r="C3" s="51"/>
      <c r="D3" s="51"/>
      <c r="E3" s="51"/>
      <c r="F3" s="51"/>
      <c r="G3" s="51"/>
      <c r="H3" s="51"/>
      <c r="I3" s="51"/>
      <c r="J3" s="51"/>
      <c r="K3" s="51"/>
    </row>
    <row r="4" spans="1:12" ht="23.25">
      <c r="B4" s="1"/>
      <c r="C4" s="4" t="s">
        <v>2</v>
      </c>
      <c r="D4" s="4" t="s">
        <v>105</v>
      </c>
      <c r="E4" s="4"/>
      <c r="F4" s="1"/>
      <c r="G4" s="1"/>
      <c r="H4" s="1"/>
      <c r="I4" s="1"/>
      <c r="J4" s="1"/>
      <c r="K4" s="1"/>
    </row>
    <row r="5" spans="1:12" ht="23.25">
      <c r="B5" s="1"/>
      <c r="C5" s="1"/>
      <c r="D5" s="1"/>
      <c r="E5" s="1"/>
      <c r="F5" s="1"/>
      <c r="G5" s="1"/>
      <c r="H5" s="1"/>
      <c r="I5" s="1"/>
      <c r="J5" s="1"/>
      <c r="K5" s="1"/>
    </row>
    <row r="6" spans="1:12" ht="23.25">
      <c r="B6" s="56" t="s">
        <v>1</v>
      </c>
      <c r="C6" s="56" t="s">
        <v>0</v>
      </c>
      <c r="D6" s="19" t="s">
        <v>104</v>
      </c>
      <c r="E6" s="20"/>
      <c r="F6" s="20"/>
      <c r="G6" s="20"/>
      <c r="H6" s="20"/>
      <c r="I6" s="21"/>
      <c r="J6" s="26" t="s">
        <v>119</v>
      </c>
      <c r="K6" s="33" t="s">
        <v>108</v>
      </c>
    </row>
    <row r="7" spans="1:12" ht="23.25">
      <c r="B7" s="57"/>
      <c r="C7" s="57"/>
      <c r="D7" s="22">
        <v>1</v>
      </c>
      <c r="E7" s="22">
        <v>2</v>
      </c>
      <c r="F7" s="22">
        <v>3</v>
      </c>
      <c r="G7" s="22">
        <v>4</v>
      </c>
      <c r="H7" s="22">
        <v>5</v>
      </c>
      <c r="I7" s="22">
        <v>6</v>
      </c>
      <c r="J7" s="27" t="s">
        <v>3</v>
      </c>
      <c r="K7" s="33" t="s">
        <v>109</v>
      </c>
    </row>
    <row r="8" spans="1:12" ht="23.25">
      <c r="B8" s="54" t="s">
        <v>6</v>
      </c>
      <c r="C8" s="55"/>
      <c r="D8" s="24">
        <v>1</v>
      </c>
      <c r="E8" s="24">
        <v>1</v>
      </c>
      <c r="F8" s="24">
        <v>1</v>
      </c>
      <c r="G8" s="24">
        <v>0.5</v>
      </c>
      <c r="H8" s="24">
        <v>0.5</v>
      </c>
      <c r="I8" s="24">
        <v>1</v>
      </c>
      <c r="J8" s="26">
        <v>5</v>
      </c>
      <c r="K8" s="33"/>
    </row>
    <row r="9" spans="1:12" ht="23.25">
      <c r="B9" s="2">
        <v>1</v>
      </c>
      <c r="C9" s="3" t="s">
        <v>7</v>
      </c>
      <c r="D9" s="5">
        <v>1</v>
      </c>
      <c r="E9" s="5">
        <v>1</v>
      </c>
      <c r="F9" s="5">
        <v>0.8</v>
      </c>
      <c r="G9" s="5">
        <v>0.4</v>
      </c>
      <c r="H9" s="5">
        <v>0.4</v>
      </c>
      <c r="I9" s="5">
        <v>0.8</v>
      </c>
      <c r="J9" s="30">
        <f>SUM(D9:I9)</f>
        <v>4.3999999999999995</v>
      </c>
      <c r="K9" s="39" t="s">
        <v>118</v>
      </c>
    </row>
    <row r="10" spans="1:12" ht="23.25">
      <c r="B10" s="2">
        <v>2</v>
      </c>
      <c r="C10" s="3" t="s">
        <v>8</v>
      </c>
      <c r="D10" s="5">
        <v>1</v>
      </c>
      <c r="E10" s="5">
        <v>1</v>
      </c>
      <c r="F10" s="5">
        <v>1</v>
      </c>
      <c r="G10" s="5">
        <v>0.5</v>
      </c>
      <c r="H10" s="5">
        <v>0.5</v>
      </c>
      <c r="I10" s="5">
        <v>1</v>
      </c>
      <c r="J10" s="30">
        <v>5</v>
      </c>
      <c r="K10" s="39" t="s">
        <v>120</v>
      </c>
    </row>
    <row r="11" spans="1:12" ht="23.25">
      <c r="B11" s="2">
        <v>3</v>
      </c>
      <c r="C11" s="8" t="s">
        <v>35</v>
      </c>
      <c r="D11" s="5">
        <v>1</v>
      </c>
      <c r="E11" s="5">
        <v>1</v>
      </c>
      <c r="F11" s="5">
        <v>0.8</v>
      </c>
      <c r="G11" s="5">
        <v>0.4</v>
      </c>
      <c r="H11" s="5">
        <v>0.4</v>
      </c>
      <c r="I11" s="5">
        <v>1</v>
      </c>
      <c r="J11" s="30">
        <v>4.5999999999999996</v>
      </c>
      <c r="K11" s="39" t="s">
        <v>120</v>
      </c>
    </row>
    <row r="12" spans="1:12" ht="23.25">
      <c r="B12" s="2">
        <v>4</v>
      </c>
      <c r="C12" s="3" t="s">
        <v>9</v>
      </c>
      <c r="D12" s="5">
        <v>1</v>
      </c>
      <c r="E12" s="5">
        <v>1</v>
      </c>
      <c r="F12" s="5">
        <v>1</v>
      </c>
      <c r="G12" s="5">
        <v>0.5</v>
      </c>
      <c r="H12" s="5">
        <v>0.5</v>
      </c>
      <c r="I12" s="5">
        <v>1</v>
      </c>
      <c r="J12" s="30">
        <v>3.7</v>
      </c>
      <c r="K12" s="39" t="s">
        <v>118</v>
      </c>
    </row>
    <row r="13" spans="1:12" ht="23.25">
      <c r="B13" s="2">
        <v>5</v>
      </c>
      <c r="C13" s="3" t="s">
        <v>110</v>
      </c>
      <c r="D13" s="5">
        <v>1</v>
      </c>
      <c r="E13" s="5">
        <v>1</v>
      </c>
      <c r="F13" s="5">
        <v>1</v>
      </c>
      <c r="G13" s="5">
        <v>0.5</v>
      </c>
      <c r="H13" s="5">
        <v>0.5</v>
      </c>
      <c r="I13" s="5">
        <v>1</v>
      </c>
      <c r="J13" s="30">
        <v>5</v>
      </c>
      <c r="K13" s="39" t="s">
        <v>120</v>
      </c>
    </row>
    <row r="14" spans="1:12" ht="23.25">
      <c r="B14" s="14">
        <v>6</v>
      </c>
      <c r="C14" s="3" t="s">
        <v>111</v>
      </c>
      <c r="D14" s="5">
        <v>1</v>
      </c>
      <c r="E14" s="5">
        <v>1</v>
      </c>
      <c r="F14" s="5">
        <v>1</v>
      </c>
      <c r="G14" s="5">
        <v>0.5</v>
      </c>
      <c r="H14" s="5">
        <v>0.5</v>
      </c>
      <c r="I14" s="5">
        <v>1</v>
      </c>
      <c r="J14" s="30">
        <v>5</v>
      </c>
      <c r="K14" s="39" t="s">
        <v>120</v>
      </c>
    </row>
    <row r="15" spans="1:12" ht="23.25">
      <c r="B15" s="14">
        <v>7</v>
      </c>
      <c r="C15" s="3" t="s">
        <v>10</v>
      </c>
      <c r="D15" s="5">
        <v>0.8</v>
      </c>
      <c r="E15" s="5">
        <v>0.8</v>
      </c>
      <c r="F15" s="5">
        <v>0.8</v>
      </c>
      <c r="G15" s="5">
        <v>0.5</v>
      </c>
      <c r="H15" s="5">
        <v>0.5</v>
      </c>
      <c r="I15" s="5">
        <v>1</v>
      </c>
      <c r="J15" s="30">
        <v>4.5</v>
      </c>
      <c r="K15" s="39" t="s">
        <v>120</v>
      </c>
    </row>
    <row r="16" spans="1:12" ht="23.25">
      <c r="B16" s="14">
        <v>8</v>
      </c>
      <c r="C16" s="3" t="s">
        <v>11</v>
      </c>
      <c r="D16" s="5">
        <v>1</v>
      </c>
      <c r="E16" s="5">
        <v>1</v>
      </c>
      <c r="F16" s="5">
        <v>0.8</v>
      </c>
      <c r="G16" s="5">
        <v>0.5</v>
      </c>
      <c r="H16" s="5">
        <v>0.5</v>
      </c>
      <c r="I16" s="5">
        <v>0.8</v>
      </c>
      <c r="J16" s="30">
        <v>4.5999999999999996</v>
      </c>
      <c r="K16" s="39" t="s">
        <v>120</v>
      </c>
    </row>
    <row r="17" spans="2:11" ht="23.25">
      <c r="B17" s="14">
        <v>9</v>
      </c>
      <c r="C17" s="3" t="s">
        <v>4</v>
      </c>
      <c r="D17" s="5">
        <v>1</v>
      </c>
      <c r="E17" s="5">
        <v>1</v>
      </c>
      <c r="F17" s="5">
        <v>0.8</v>
      </c>
      <c r="G17" s="5">
        <v>0.4</v>
      </c>
      <c r="H17" s="5">
        <v>0.4</v>
      </c>
      <c r="I17" s="5">
        <v>0.8</v>
      </c>
      <c r="J17" s="30">
        <v>4.5999999999999996</v>
      </c>
      <c r="K17" s="39" t="s">
        <v>120</v>
      </c>
    </row>
    <row r="18" spans="2:11" ht="23.25">
      <c r="B18" s="14">
        <v>10</v>
      </c>
      <c r="C18" s="3" t="s">
        <v>5</v>
      </c>
      <c r="D18" s="5">
        <v>1</v>
      </c>
      <c r="E18" s="5">
        <v>1</v>
      </c>
      <c r="F18" s="5">
        <v>0.8</v>
      </c>
      <c r="G18" s="5">
        <v>0.5</v>
      </c>
      <c r="H18" s="5">
        <v>0.5</v>
      </c>
      <c r="I18" s="5">
        <v>0.8</v>
      </c>
      <c r="J18" s="30">
        <v>4.5999999999999996</v>
      </c>
      <c r="K18" s="39" t="s">
        <v>120</v>
      </c>
    </row>
    <row r="19" spans="2:11" ht="23.25">
      <c r="B19" s="14">
        <v>11</v>
      </c>
      <c r="C19" s="3" t="s">
        <v>12</v>
      </c>
      <c r="D19" s="5">
        <v>0.8</v>
      </c>
      <c r="E19" s="5">
        <v>0.8</v>
      </c>
      <c r="F19" s="5">
        <v>0.8</v>
      </c>
      <c r="G19" s="5">
        <v>0.4</v>
      </c>
      <c r="H19" s="5">
        <v>0.4</v>
      </c>
      <c r="I19" s="5">
        <v>0.8</v>
      </c>
      <c r="J19" s="30">
        <v>4</v>
      </c>
      <c r="K19" s="39" t="s">
        <v>118</v>
      </c>
    </row>
    <row r="20" spans="2:11" ht="23.25">
      <c r="B20" s="14">
        <v>12</v>
      </c>
      <c r="C20" s="3" t="s">
        <v>13</v>
      </c>
      <c r="D20" s="5">
        <v>0.85</v>
      </c>
      <c r="E20" s="5">
        <v>0.8</v>
      </c>
      <c r="F20" s="5">
        <v>0.79</v>
      </c>
      <c r="G20" s="5">
        <v>0.36</v>
      </c>
      <c r="H20" s="5">
        <v>0.38</v>
      </c>
      <c r="I20" s="5">
        <v>0.86</v>
      </c>
      <c r="J20" s="30">
        <v>4.04</v>
      </c>
      <c r="K20" s="39" t="s">
        <v>118</v>
      </c>
    </row>
    <row r="21" spans="2:11" ht="23.25">
      <c r="B21" s="14">
        <v>13</v>
      </c>
      <c r="C21" s="3" t="s">
        <v>36</v>
      </c>
      <c r="D21" s="5">
        <v>1</v>
      </c>
      <c r="E21" s="5">
        <v>1</v>
      </c>
      <c r="F21" s="5">
        <v>0.75</v>
      </c>
      <c r="G21" s="5">
        <v>0.5</v>
      </c>
      <c r="H21" s="5">
        <v>0.5</v>
      </c>
      <c r="I21" s="5">
        <v>1</v>
      </c>
      <c r="J21" s="30">
        <v>4.75</v>
      </c>
      <c r="K21" s="39" t="s">
        <v>120</v>
      </c>
    </row>
    <row r="22" spans="2:11" ht="23.25">
      <c r="B22" s="14">
        <v>14</v>
      </c>
      <c r="C22" s="3" t="s">
        <v>112</v>
      </c>
      <c r="D22" s="5">
        <v>1</v>
      </c>
      <c r="E22" s="5">
        <v>1</v>
      </c>
      <c r="F22" s="5">
        <v>0.75</v>
      </c>
      <c r="G22" s="5">
        <v>0.5</v>
      </c>
      <c r="H22" s="5">
        <v>0.5</v>
      </c>
      <c r="I22" s="5">
        <v>1</v>
      </c>
      <c r="J22" s="30">
        <v>4.75</v>
      </c>
      <c r="K22" s="39" t="s">
        <v>120</v>
      </c>
    </row>
    <row r="23" spans="2:11" ht="23.25">
      <c r="B23" s="14">
        <v>15</v>
      </c>
      <c r="C23" s="3" t="s">
        <v>14</v>
      </c>
      <c r="D23" s="5">
        <v>1</v>
      </c>
      <c r="E23" s="5">
        <v>1</v>
      </c>
      <c r="F23" s="5">
        <v>1</v>
      </c>
      <c r="G23" s="5">
        <v>0.5</v>
      </c>
      <c r="H23" s="5">
        <v>0.5</v>
      </c>
      <c r="I23" s="5">
        <v>1</v>
      </c>
      <c r="J23" s="30">
        <v>4</v>
      </c>
      <c r="K23" s="39" t="s">
        <v>118</v>
      </c>
    </row>
    <row r="24" spans="2:11" ht="23.25">
      <c r="B24" s="14">
        <v>16</v>
      </c>
      <c r="C24" s="8" t="s">
        <v>100</v>
      </c>
      <c r="D24" s="5">
        <v>1</v>
      </c>
      <c r="E24" s="5">
        <v>1</v>
      </c>
      <c r="F24" s="5">
        <v>1</v>
      </c>
      <c r="G24" s="5">
        <v>0.5</v>
      </c>
      <c r="H24" s="5">
        <v>0.5</v>
      </c>
      <c r="I24" s="5">
        <v>1</v>
      </c>
      <c r="J24" s="30">
        <v>4</v>
      </c>
      <c r="K24" s="39" t="s">
        <v>118</v>
      </c>
    </row>
    <row r="25" spans="2:11" ht="23.25">
      <c r="B25" s="14">
        <v>17</v>
      </c>
      <c r="C25" s="3" t="s">
        <v>37</v>
      </c>
      <c r="D25" s="5">
        <v>1</v>
      </c>
      <c r="E25" s="5">
        <v>1</v>
      </c>
      <c r="F25" s="5">
        <v>1</v>
      </c>
      <c r="G25" s="5">
        <v>0.5</v>
      </c>
      <c r="H25" s="5">
        <v>0.5</v>
      </c>
      <c r="I25" s="5">
        <v>1</v>
      </c>
      <c r="J25" s="30">
        <v>4</v>
      </c>
      <c r="K25" s="39" t="s">
        <v>118</v>
      </c>
    </row>
    <row r="26" spans="2:11" ht="23.25">
      <c r="B26" s="14">
        <v>18</v>
      </c>
      <c r="C26" s="3" t="s">
        <v>15</v>
      </c>
      <c r="D26" s="5">
        <v>1</v>
      </c>
      <c r="E26" s="5">
        <v>1</v>
      </c>
      <c r="F26" s="5">
        <v>1</v>
      </c>
      <c r="G26" s="5">
        <v>0.5</v>
      </c>
      <c r="H26" s="5">
        <v>0.5</v>
      </c>
      <c r="I26" s="5">
        <v>1</v>
      </c>
      <c r="J26" s="30">
        <v>5</v>
      </c>
      <c r="K26" s="39" t="s">
        <v>120</v>
      </c>
    </row>
    <row r="27" spans="2:11" ht="23.25">
      <c r="B27" s="52" t="s">
        <v>99</v>
      </c>
      <c r="C27" s="53"/>
      <c r="D27" s="41">
        <f>AVERAGE(D9:D26)</f>
        <v>0.96944444444444455</v>
      </c>
      <c r="E27" s="41">
        <f>AVERAGE(E9:E26)</f>
        <v>0.96666666666666679</v>
      </c>
      <c r="F27" s="41">
        <f>AVERAGE(F9:F26)</f>
        <v>0.88277777777777777</v>
      </c>
      <c r="G27" s="41">
        <f t="shared" ref="G27:J27" si="0">AVERAGE(G9:G26)</f>
        <v>0.47000000000000003</v>
      </c>
      <c r="H27" s="41">
        <f t="shared" si="0"/>
        <v>0.47111111111111115</v>
      </c>
      <c r="I27" s="41">
        <f t="shared" si="0"/>
        <v>0.93666666666666665</v>
      </c>
      <c r="J27" s="41">
        <f t="shared" si="0"/>
        <v>4.4744444444444449</v>
      </c>
      <c r="K27" s="43" t="s">
        <v>118</v>
      </c>
    </row>
    <row r="28" spans="2:11" ht="23.25">
      <c r="B28" s="52" t="s">
        <v>98</v>
      </c>
      <c r="C28" s="53"/>
      <c r="D28" s="43" t="s">
        <v>120</v>
      </c>
      <c r="E28" s="43" t="s">
        <v>120</v>
      </c>
      <c r="F28" s="43" t="s">
        <v>118</v>
      </c>
      <c r="G28" s="43" t="s">
        <v>120</v>
      </c>
      <c r="H28" s="43" t="s">
        <v>120</v>
      </c>
      <c r="I28" s="43" t="s">
        <v>120</v>
      </c>
      <c r="J28" s="43" t="s">
        <v>118</v>
      </c>
      <c r="K28" s="45"/>
    </row>
    <row r="29" spans="2:11" ht="23.25">
      <c r="B29" s="12"/>
    </row>
  </sheetData>
  <mergeCells count="8">
    <mergeCell ref="B2:K2"/>
    <mergeCell ref="B27:C27"/>
    <mergeCell ref="B28:C28"/>
    <mergeCell ref="B3:K3"/>
    <mergeCell ref="B8:C8"/>
    <mergeCell ref="B6:B7"/>
    <mergeCell ref="C6:C7"/>
    <mergeCell ref="A1:L1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2"/>
  <sheetViews>
    <sheetView view="pageBreakPreview" zoomScale="120" zoomScaleNormal="80" zoomScaleSheetLayoutView="120" workbookViewId="0">
      <selection activeCell="B2" sqref="B2:K2"/>
    </sheetView>
  </sheetViews>
  <sheetFormatPr defaultRowHeight="15"/>
  <cols>
    <col min="1" max="1" width="1.85546875" customWidth="1"/>
    <col min="2" max="2" width="5.42578125" customWidth="1"/>
    <col min="3" max="3" width="18.7109375" customWidth="1"/>
    <col min="4" max="9" width="6.42578125" customWidth="1"/>
    <col min="10" max="10" width="9" customWidth="1"/>
    <col min="11" max="11" width="11.7109375" customWidth="1"/>
    <col min="12" max="12" width="5.28515625" style="11" hidden="1" customWidth="1"/>
  </cols>
  <sheetData>
    <row r="1" spans="2:12" ht="23.25">
      <c r="B1" s="65" t="s">
        <v>106</v>
      </c>
      <c r="C1" s="65"/>
      <c r="D1" s="65"/>
      <c r="E1" s="65"/>
      <c r="F1" s="65"/>
      <c r="G1" s="65"/>
      <c r="H1" s="65"/>
      <c r="I1" s="65"/>
      <c r="J1" s="65"/>
      <c r="K1" s="65"/>
      <c r="L1" s="7"/>
    </row>
    <row r="2" spans="2:12" ht="23.25">
      <c r="B2" s="51" t="s">
        <v>122</v>
      </c>
      <c r="C2" s="51"/>
      <c r="D2" s="51"/>
      <c r="E2" s="51"/>
      <c r="F2" s="51"/>
      <c r="G2" s="51"/>
      <c r="H2" s="51"/>
      <c r="I2" s="51"/>
      <c r="J2" s="51"/>
      <c r="K2" s="51"/>
      <c r="L2" s="25"/>
    </row>
    <row r="3" spans="2:12" ht="23.25">
      <c r="B3" s="1"/>
      <c r="C3" s="51" t="s">
        <v>94</v>
      </c>
      <c r="D3" s="51"/>
      <c r="E3" s="51"/>
      <c r="F3" s="51"/>
      <c r="G3" s="1"/>
      <c r="H3" s="1"/>
      <c r="I3" s="1"/>
      <c r="J3" s="1"/>
      <c r="K3" s="1"/>
      <c r="L3" s="47"/>
    </row>
    <row r="4" spans="2:12" ht="23.25">
      <c r="B4" s="1"/>
      <c r="C4" s="1"/>
      <c r="D4" s="1"/>
      <c r="E4" s="1"/>
      <c r="F4" s="1"/>
      <c r="G4" s="1"/>
      <c r="H4" s="1"/>
      <c r="I4" s="1"/>
      <c r="J4" s="1"/>
      <c r="K4" s="1"/>
      <c r="L4" s="47"/>
    </row>
    <row r="5" spans="2:12" ht="23.25">
      <c r="B5" s="56" t="s">
        <v>1</v>
      </c>
      <c r="C5" s="56" t="s">
        <v>0</v>
      </c>
      <c r="D5" s="19" t="s">
        <v>104</v>
      </c>
      <c r="E5" s="20"/>
      <c r="F5" s="20"/>
      <c r="G5" s="20"/>
      <c r="H5" s="20"/>
      <c r="I5" s="21"/>
      <c r="J5" s="26" t="s">
        <v>3</v>
      </c>
      <c r="K5" s="33" t="s">
        <v>108</v>
      </c>
      <c r="L5" s="48"/>
    </row>
    <row r="6" spans="2:12" ht="23.25">
      <c r="B6" s="57"/>
      <c r="C6" s="57"/>
      <c r="D6" s="22">
        <v>1</v>
      </c>
      <c r="E6" s="22">
        <v>2</v>
      </c>
      <c r="F6" s="22">
        <v>3</v>
      </c>
      <c r="G6" s="22">
        <v>4</v>
      </c>
      <c r="H6" s="22">
        <v>5</v>
      </c>
      <c r="I6" s="22">
        <v>6</v>
      </c>
      <c r="J6" s="27" t="s">
        <v>102</v>
      </c>
      <c r="K6" s="33" t="s">
        <v>109</v>
      </c>
      <c r="L6" s="49"/>
    </row>
    <row r="7" spans="2:12" ht="23.25">
      <c r="B7" s="54" t="s">
        <v>6</v>
      </c>
      <c r="C7" s="55"/>
      <c r="D7" s="24">
        <v>1</v>
      </c>
      <c r="E7" s="24">
        <v>1</v>
      </c>
      <c r="F7" s="24">
        <v>1</v>
      </c>
      <c r="G7" s="24">
        <v>0.5</v>
      </c>
      <c r="H7" s="24">
        <v>0.5</v>
      </c>
      <c r="I7" s="24">
        <v>1</v>
      </c>
      <c r="J7" s="35">
        <v>5</v>
      </c>
      <c r="K7" s="33"/>
      <c r="L7" s="49"/>
    </row>
    <row r="8" spans="2:12" ht="23.25">
      <c r="B8" s="2">
        <v>1</v>
      </c>
      <c r="C8" s="9" t="s">
        <v>38</v>
      </c>
      <c r="D8" s="5">
        <v>1</v>
      </c>
      <c r="E8" s="5">
        <v>1</v>
      </c>
      <c r="F8" s="5">
        <v>0.6</v>
      </c>
      <c r="G8" s="5">
        <v>0.3</v>
      </c>
      <c r="H8" s="5">
        <v>0.3</v>
      </c>
      <c r="I8" s="5">
        <v>0.6</v>
      </c>
      <c r="J8" s="5">
        <v>3.8</v>
      </c>
      <c r="K8" s="46" t="s">
        <v>118</v>
      </c>
      <c r="L8" s="7"/>
    </row>
    <row r="9" spans="2:12" ht="23.25">
      <c r="B9" s="2">
        <v>2</v>
      </c>
      <c r="C9" s="9" t="s">
        <v>39</v>
      </c>
      <c r="D9" s="5">
        <v>1</v>
      </c>
      <c r="E9" s="5">
        <v>1</v>
      </c>
      <c r="F9" s="5">
        <v>1</v>
      </c>
      <c r="G9" s="5">
        <v>0.5</v>
      </c>
      <c r="H9" s="5">
        <v>0.5</v>
      </c>
      <c r="I9" s="5">
        <v>1</v>
      </c>
      <c r="J9" s="5">
        <v>5</v>
      </c>
      <c r="K9" s="46" t="s">
        <v>120</v>
      </c>
      <c r="L9" s="7"/>
    </row>
    <row r="10" spans="2:12" ht="23.25">
      <c r="B10" s="2">
        <v>3</v>
      </c>
      <c r="C10" s="9" t="s">
        <v>40</v>
      </c>
      <c r="D10" s="5">
        <v>0.8</v>
      </c>
      <c r="E10" s="5">
        <v>0.8</v>
      </c>
      <c r="F10" s="5">
        <v>0.8</v>
      </c>
      <c r="G10" s="5">
        <v>0.4</v>
      </c>
      <c r="H10" s="5">
        <v>0.4</v>
      </c>
      <c r="I10" s="5">
        <v>0.8</v>
      </c>
      <c r="J10" s="5">
        <v>4</v>
      </c>
      <c r="K10" s="46" t="s">
        <v>118</v>
      </c>
      <c r="L10" s="7"/>
    </row>
    <row r="11" spans="2:12" ht="23.25">
      <c r="B11" s="14">
        <v>4</v>
      </c>
      <c r="C11" s="9" t="s">
        <v>113</v>
      </c>
      <c r="D11" s="5">
        <v>0.8</v>
      </c>
      <c r="E11" s="5">
        <v>0.8</v>
      </c>
      <c r="F11" s="5">
        <v>0.8</v>
      </c>
      <c r="G11" s="5">
        <v>0.4</v>
      </c>
      <c r="H11" s="5">
        <v>0.4</v>
      </c>
      <c r="I11" s="5">
        <v>0.8</v>
      </c>
      <c r="J11" s="5">
        <v>4</v>
      </c>
      <c r="K11" s="46" t="s">
        <v>118</v>
      </c>
      <c r="L11" s="7"/>
    </row>
    <row r="12" spans="2:12" ht="23.25">
      <c r="B12" s="14">
        <v>5</v>
      </c>
      <c r="C12" s="9" t="s">
        <v>41</v>
      </c>
      <c r="D12" s="5">
        <v>0.8</v>
      </c>
      <c r="E12" s="5">
        <v>0.8</v>
      </c>
      <c r="F12" s="5">
        <v>0.8</v>
      </c>
      <c r="G12" s="5">
        <v>0.3</v>
      </c>
      <c r="H12" s="5">
        <v>0.5</v>
      </c>
      <c r="I12" s="5">
        <v>1</v>
      </c>
      <c r="J12" s="5">
        <v>4.2</v>
      </c>
      <c r="K12" s="46" t="s">
        <v>118</v>
      </c>
      <c r="L12" s="7"/>
    </row>
    <row r="13" spans="2:12" ht="23.25">
      <c r="B13" s="14">
        <v>6</v>
      </c>
      <c r="C13" s="9" t="s">
        <v>42</v>
      </c>
      <c r="D13" s="5">
        <v>0.6</v>
      </c>
      <c r="E13" s="5">
        <v>0.6</v>
      </c>
      <c r="F13" s="5">
        <v>0.6</v>
      </c>
      <c r="G13" s="5">
        <v>0.3</v>
      </c>
      <c r="H13" s="5">
        <v>0.3</v>
      </c>
      <c r="I13" s="5">
        <v>0.6</v>
      </c>
      <c r="J13" s="5">
        <v>3</v>
      </c>
      <c r="K13" s="46" t="s">
        <v>118</v>
      </c>
      <c r="L13" s="7"/>
    </row>
    <row r="14" spans="2:12" ht="23.25">
      <c r="B14" s="14">
        <v>7</v>
      </c>
      <c r="C14" s="9" t="s">
        <v>50</v>
      </c>
      <c r="D14" s="5">
        <v>1</v>
      </c>
      <c r="E14" s="5">
        <v>0.8</v>
      </c>
      <c r="F14" s="5">
        <v>0.8</v>
      </c>
      <c r="G14" s="5">
        <v>0.4</v>
      </c>
      <c r="H14" s="5">
        <v>0.3</v>
      </c>
      <c r="I14" s="5">
        <v>1</v>
      </c>
      <c r="J14" s="5">
        <v>4.3</v>
      </c>
      <c r="K14" s="46" t="s">
        <v>118</v>
      </c>
      <c r="L14" s="7"/>
    </row>
    <row r="15" spans="2:12" ht="23.25">
      <c r="B15" s="14">
        <v>8</v>
      </c>
      <c r="C15" s="9" t="s">
        <v>114</v>
      </c>
      <c r="D15" s="38">
        <v>1</v>
      </c>
      <c r="E15" s="38">
        <v>0.8</v>
      </c>
      <c r="F15" s="38">
        <v>0.8</v>
      </c>
      <c r="G15" s="38">
        <v>0.4</v>
      </c>
      <c r="H15" s="38">
        <v>0.3</v>
      </c>
      <c r="I15" s="38">
        <v>1</v>
      </c>
      <c r="J15" s="38">
        <v>4.3</v>
      </c>
      <c r="K15" s="46" t="s">
        <v>118</v>
      </c>
      <c r="L15" s="7"/>
    </row>
    <row r="16" spans="2:12" ht="23.25">
      <c r="B16" s="14">
        <v>9</v>
      </c>
      <c r="C16" s="9" t="s">
        <v>43</v>
      </c>
      <c r="D16" s="5">
        <v>1</v>
      </c>
      <c r="E16" s="5">
        <v>1</v>
      </c>
      <c r="F16" s="5">
        <v>1</v>
      </c>
      <c r="G16" s="5">
        <v>0.5</v>
      </c>
      <c r="H16" s="5">
        <v>0.5</v>
      </c>
      <c r="I16" s="5">
        <v>1</v>
      </c>
      <c r="J16" s="5">
        <v>5</v>
      </c>
      <c r="K16" s="46" t="s">
        <v>120</v>
      </c>
      <c r="L16" s="7"/>
    </row>
    <row r="17" spans="2:12" ht="23.25">
      <c r="B17" s="14">
        <v>10</v>
      </c>
      <c r="C17" s="9" t="s">
        <v>44</v>
      </c>
      <c r="D17" s="5">
        <v>0.8</v>
      </c>
      <c r="E17" s="5">
        <v>0.8</v>
      </c>
      <c r="F17" s="5">
        <v>0.8</v>
      </c>
      <c r="G17" s="5">
        <v>0.4</v>
      </c>
      <c r="H17" s="5">
        <v>0.4</v>
      </c>
      <c r="I17" s="5">
        <v>0.8</v>
      </c>
      <c r="J17" s="5">
        <v>4</v>
      </c>
      <c r="K17" s="46" t="s">
        <v>118</v>
      </c>
      <c r="L17" s="7"/>
    </row>
    <row r="18" spans="2:12" ht="23.25">
      <c r="B18" s="14">
        <v>11</v>
      </c>
      <c r="C18" s="9" t="s">
        <v>45</v>
      </c>
      <c r="D18" s="5">
        <v>1</v>
      </c>
      <c r="E18" s="5">
        <v>1</v>
      </c>
      <c r="F18" s="5">
        <v>1</v>
      </c>
      <c r="G18" s="5">
        <v>0.5</v>
      </c>
      <c r="H18" s="5">
        <v>0.5</v>
      </c>
      <c r="I18" s="5">
        <v>1</v>
      </c>
      <c r="J18" s="5">
        <v>5</v>
      </c>
      <c r="K18" s="46" t="s">
        <v>120</v>
      </c>
      <c r="L18" s="7"/>
    </row>
    <row r="19" spans="2:12" ht="23.25">
      <c r="B19" s="14">
        <v>12</v>
      </c>
      <c r="C19" s="9" t="s">
        <v>46</v>
      </c>
      <c r="D19" s="14">
        <v>0.8</v>
      </c>
      <c r="E19" s="5">
        <v>0.8</v>
      </c>
      <c r="F19" s="5">
        <v>0.8</v>
      </c>
      <c r="G19" s="5">
        <v>0.4</v>
      </c>
      <c r="H19" s="5">
        <v>0.4</v>
      </c>
      <c r="I19" s="5">
        <v>0.8</v>
      </c>
      <c r="J19" s="31">
        <v>4</v>
      </c>
      <c r="K19" s="46" t="s">
        <v>118</v>
      </c>
      <c r="L19" s="7"/>
    </row>
    <row r="20" spans="2:12" ht="23.25">
      <c r="B20" s="14">
        <v>13</v>
      </c>
      <c r="C20" s="9" t="s">
        <v>47</v>
      </c>
      <c r="D20" s="5">
        <v>1</v>
      </c>
      <c r="E20" s="5">
        <v>0.8</v>
      </c>
      <c r="F20" s="5">
        <v>0.8</v>
      </c>
      <c r="G20" s="5">
        <v>0.5</v>
      </c>
      <c r="H20" s="5">
        <v>0.4</v>
      </c>
      <c r="I20" s="5">
        <v>1</v>
      </c>
      <c r="J20" s="5">
        <v>4.5</v>
      </c>
      <c r="K20" s="46" t="s">
        <v>120</v>
      </c>
      <c r="L20" s="7"/>
    </row>
    <row r="21" spans="2:12" ht="23.25">
      <c r="B21" s="54" t="s">
        <v>99</v>
      </c>
      <c r="C21" s="66"/>
      <c r="D21" s="50">
        <f t="shared" ref="D21:J21" si="0">AVERAGE(D8:D20)</f>
        <v>0.89230769230769225</v>
      </c>
      <c r="E21" s="50">
        <f t="shared" si="0"/>
        <v>0.84615384615384615</v>
      </c>
      <c r="F21" s="50">
        <f t="shared" si="0"/>
        <v>0.81538461538461549</v>
      </c>
      <c r="G21" s="50">
        <f t="shared" si="0"/>
        <v>0.40769230769230774</v>
      </c>
      <c r="H21" s="50">
        <f t="shared" si="0"/>
        <v>0.4</v>
      </c>
      <c r="I21" s="50">
        <f t="shared" si="0"/>
        <v>0.87692307692307692</v>
      </c>
      <c r="J21" s="50">
        <f t="shared" si="0"/>
        <v>4.2384615384615385</v>
      </c>
      <c r="K21" s="50" t="s">
        <v>118</v>
      </c>
      <c r="L21" s="7"/>
    </row>
    <row r="22" spans="2:12" ht="23.25">
      <c r="B22" s="54" t="s">
        <v>98</v>
      </c>
      <c r="C22" s="66"/>
      <c r="D22" s="50" t="s">
        <v>118</v>
      </c>
      <c r="E22" s="50" t="s">
        <v>118</v>
      </c>
      <c r="F22" s="50" t="s">
        <v>118</v>
      </c>
      <c r="G22" s="50" t="s">
        <v>118</v>
      </c>
      <c r="H22" s="50" t="s">
        <v>118</v>
      </c>
      <c r="I22" s="50" t="s">
        <v>118</v>
      </c>
      <c r="J22" s="50" t="s">
        <v>118</v>
      </c>
      <c r="K22" s="50"/>
      <c r="L22" s="7"/>
    </row>
  </sheetData>
  <mergeCells count="8">
    <mergeCell ref="B5:B6"/>
    <mergeCell ref="C5:C6"/>
    <mergeCell ref="B21:C21"/>
    <mergeCell ref="B22:C22"/>
    <mergeCell ref="B7:C7"/>
    <mergeCell ref="C3:F3"/>
    <mergeCell ref="B1:K1"/>
    <mergeCell ref="B2:K2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view="pageBreakPreview" topLeftCell="B16" zoomScale="110" zoomScaleNormal="100" zoomScaleSheetLayoutView="110" workbookViewId="0">
      <selection activeCell="H10" sqref="H10"/>
    </sheetView>
  </sheetViews>
  <sheetFormatPr defaultRowHeight="15"/>
  <cols>
    <col min="1" max="1" width="5.28515625" hidden="1" customWidth="1"/>
    <col min="2" max="2" width="4.42578125" customWidth="1"/>
    <col min="3" max="3" width="18.140625" customWidth="1"/>
    <col min="4" max="8" width="6" customWidth="1"/>
    <col min="9" max="9" width="7" customWidth="1"/>
    <col min="10" max="10" width="9.85546875" customWidth="1"/>
    <col min="11" max="11" width="13.85546875" customWidth="1"/>
  </cols>
  <sheetData>
    <row r="1" spans="2:11" ht="23.25">
      <c r="B1" s="65" t="s">
        <v>107</v>
      </c>
      <c r="C1" s="65"/>
      <c r="D1" s="65"/>
      <c r="E1" s="65"/>
      <c r="F1" s="65"/>
      <c r="G1" s="65"/>
      <c r="H1" s="65"/>
      <c r="I1" s="65"/>
      <c r="J1" s="65"/>
      <c r="K1" s="65"/>
    </row>
    <row r="2" spans="2:11" ht="23.25">
      <c r="B2" s="51" t="s">
        <v>122</v>
      </c>
      <c r="C2" s="51"/>
      <c r="D2" s="51"/>
      <c r="E2" s="51"/>
      <c r="F2" s="51"/>
      <c r="G2" s="51"/>
      <c r="H2" s="51"/>
      <c r="I2" s="51"/>
      <c r="J2" s="51"/>
      <c r="K2" s="51"/>
    </row>
    <row r="3" spans="2:11" ht="23.25"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2:11" ht="23.25">
      <c r="B4" s="25"/>
      <c r="C4" s="28" t="s">
        <v>103</v>
      </c>
      <c r="D4" s="28"/>
      <c r="E4" s="28"/>
      <c r="F4" s="28"/>
      <c r="G4" s="1"/>
      <c r="H4" s="25"/>
      <c r="I4" s="25"/>
      <c r="J4" s="25"/>
      <c r="K4" s="25"/>
    </row>
    <row r="5" spans="2:11" ht="23.25">
      <c r="B5" s="1"/>
      <c r="C5" s="11"/>
      <c r="D5" s="11"/>
      <c r="E5" s="11"/>
      <c r="F5" s="11"/>
      <c r="H5" s="1"/>
      <c r="I5" s="1"/>
      <c r="J5" s="1"/>
      <c r="K5" s="1"/>
    </row>
    <row r="6" spans="2:11" ht="23.25">
      <c r="B6" s="56" t="s">
        <v>1</v>
      </c>
      <c r="C6" s="56" t="s">
        <v>0</v>
      </c>
      <c r="D6" s="19" t="s">
        <v>104</v>
      </c>
      <c r="E6" s="20"/>
      <c r="F6" s="20"/>
      <c r="G6" s="20"/>
      <c r="H6" s="20"/>
      <c r="I6" s="21"/>
      <c r="J6" s="26" t="s">
        <v>3</v>
      </c>
      <c r="K6" s="23" t="s">
        <v>108</v>
      </c>
    </row>
    <row r="7" spans="2:11" ht="23.25">
      <c r="B7" s="57"/>
      <c r="C7" s="57"/>
      <c r="D7" s="22">
        <v>1</v>
      </c>
      <c r="E7" s="22">
        <v>2</v>
      </c>
      <c r="F7" s="22">
        <v>3</v>
      </c>
      <c r="G7" s="22">
        <v>4</v>
      </c>
      <c r="H7" s="22">
        <v>5</v>
      </c>
      <c r="I7" s="22">
        <v>6</v>
      </c>
      <c r="J7" s="27" t="s">
        <v>102</v>
      </c>
      <c r="K7" s="23" t="s">
        <v>109</v>
      </c>
    </row>
    <row r="8" spans="2:11" ht="23.25">
      <c r="B8" s="54" t="s">
        <v>6</v>
      </c>
      <c r="C8" s="55"/>
      <c r="D8" s="24">
        <v>1</v>
      </c>
      <c r="E8" s="24">
        <v>1</v>
      </c>
      <c r="F8" s="24">
        <v>1</v>
      </c>
      <c r="G8" s="24">
        <v>0.5</v>
      </c>
      <c r="H8" s="24">
        <v>0.5</v>
      </c>
      <c r="I8" s="24">
        <v>1</v>
      </c>
      <c r="J8" s="35">
        <v>5</v>
      </c>
      <c r="K8" s="24"/>
    </row>
    <row r="9" spans="2:11" ht="23.25">
      <c r="B9" s="2">
        <v>1</v>
      </c>
      <c r="C9" s="9" t="s">
        <v>48</v>
      </c>
      <c r="D9" s="38">
        <v>0.8</v>
      </c>
      <c r="E9" s="38">
        <v>0.8</v>
      </c>
      <c r="F9" s="38">
        <v>0.8</v>
      </c>
      <c r="G9" s="38">
        <v>0.4</v>
      </c>
      <c r="H9" s="5">
        <v>0.4</v>
      </c>
      <c r="I9" s="5">
        <v>0.8</v>
      </c>
      <c r="J9" s="5">
        <v>4</v>
      </c>
      <c r="K9" s="32" t="s">
        <v>118</v>
      </c>
    </row>
    <row r="10" spans="2:11" ht="23.25">
      <c r="B10" s="2">
        <v>2</v>
      </c>
      <c r="C10" s="9" t="s">
        <v>49</v>
      </c>
      <c r="D10" s="5">
        <v>0.6</v>
      </c>
      <c r="E10" s="5">
        <v>0.6</v>
      </c>
      <c r="F10" s="5">
        <v>0.6</v>
      </c>
      <c r="G10" s="5">
        <v>0.3</v>
      </c>
      <c r="H10" s="5">
        <v>0.3</v>
      </c>
      <c r="I10" s="5">
        <v>0.3</v>
      </c>
      <c r="J10" s="5">
        <v>3</v>
      </c>
      <c r="K10" s="32" t="s">
        <v>118</v>
      </c>
    </row>
    <row r="11" spans="2:11" ht="23.25">
      <c r="B11" s="2">
        <v>3</v>
      </c>
      <c r="C11" s="9" t="s">
        <v>27</v>
      </c>
      <c r="D11" s="5">
        <v>0.8</v>
      </c>
      <c r="E11" s="5">
        <v>0.6</v>
      </c>
      <c r="F11" s="5">
        <v>0.8</v>
      </c>
      <c r="G11" s="5">
        <v>0.3</v>
      </c>
      <c r="H11" s="5">
        <v>0.4</v>
      </c>
      <c r="I11" s="5">
        <v>0.8</v>
      </c>
      <c r="J11" s="5">
        <f>SUM(D11:I11)</f>
        <v>3.7</v>
      </c>
      <c r="K11" s="46" t="s">
        <v>118</v>
      </c>
    </row>
    <row r="12" spans="2:11" ht="23.25">
      <c r="B12" s="2">
        <v>4</v>
      </c>
      <c r="C12" s="13" t="s">
        <v>51</v>
      </c>
      <c r="D12" s="5">
        <v>0.8</v>
      </c>
      <c r="E12" s="5">
        <v>0.8</v>
      </c>
      <c r="F12" s="5">
        <v>0.8</v>
      </c>
      <c r="G12" s="5">
        <v>0.4</v>
      </c>
      <c r="H12" s="5">
        <v>0.4</v>
      </c>
      <c r="I12" s="5">
        <v>0.8</v>
      </c>
      <c r="J12" s="5">
        <v>4</v>
      </c>
      <c r="K12" s="46" t="s">
        <v>118</v>
      </c>
    </row>
    <row r="13" spans="2:11" ht="23.25">
      <c r="B13" s="2">
        <v>5</v>
      </c>
      <c r="C13" s="15" t="s">
        <v>101</v>
      </c>
      <c r="D13" s="5">
        <v>0.8</v>
      </c>
      <c r="E13" s="5">
        <v>0.8</v>
      </c>
      <c r="F13" s="5">
        <v>0.8</v>
      </c>
      <c r="G13" s="5">
        <v>0.4</v>
      </c>
      <c r="H13" s="5">
        <v>0.4</v>
      </c>
      <c r="I13" s="5">
        <v>0.8</v>
      </c>
      <c r="J13" s="5">
        <v>4</v>
      </c>
      <c r="K13" s="46" t="s">
        <v>118</v>
      </c>
    </row>
    <row r="14" spans="2:11" ht="23.25">
      <c r="B14" s="2">
        <v>6</v>
      </c>
      <c r="C14" s="9" t="s">
        <v>53</v>
      </c>
      <c r="D14" s="5">
        <v>0.8</v>
      </c>
      <c r="E14" s="5">
        <v>0.8</v>
      </c>
      <c r="F14" s="5">
        <v>0.8</v>
      </c>
      <c r="G14" s="5">
        <v>0.4</v>
      </c>
      <c r="H14" s="5">
        <v>0.4</v>
      </c>
      <c r="I14" s="5">
        <v>0.8</v>
      </c>
      <c r="J14" s="5">
        <v>4</v>
      </c>
      <c r="K14" s="46" t="s">
        <v>118</v>
      </c>
    </row>
    <row r="15" spans="2:11" ht="23.25">
      <c r="B15" s="2">
        <v>7</v>
      </c>
      <c r="C15" s="9" t="s">
        <v>54</v>
      </c>
      <c r="D15" s="5">
        <v>0.8</v>
      </c>
      <c r="E15" s="5">
        <v>1</v>
      </c>
      <c r="F15" s="5">
        <v>0.8</v>
      </c>
      <c r="G15" s="5">
        <v>0.4</v>
      </c>
      <c r="H15" s="5">
        <v>0.3</v>
      </c>
      <c r="I15" s="5">
        <v>1</v>
      </c>
      <c r="J15" s="5">
        <v>4.3</v>
      </c>
      <c r="K15" s="46" t="s">
        <v>118</v>
      </c>
    </row>
    <row r="16" spans="2:11" ht="23.25">
      <c r="B16" s="2">
        <v>8</v>
      </c>
      <c r="C16" s="9" t="s">
        <v>55</v>
      </c>
      <c r="D16" s="5">
        <v>0.8</v>
      </c>
      <c r="E16" s="5">
        <v>0.8</v>
      </c>
      <c r="F16" s="5">
        <v>0.8</v>
      </c>
      <c r="G16" s="5">
        <v>0.4</v>
      </c>
      <c r="H16" s="5">
        <v>0.4</v>
      </c>
      <c r="I16" s="5">
        <v>0.8</v>
      </c>
      <c r="J16" s="5">
        <v>4</v>
      </c>
      <c r="K16" s="46" t="s">
        <v>118</v>
      </c>
    </row>
    <row r="17" spans="2:11" ht="23.25">
      <c r="B17" s="2">
        <v>9</v>
      </c>
      <c r="C17" s="34" t="s">
        <v>115</v>
      </c>
      <c r="D17" s="5">
        <v>0.8</v>
      </c>
      <c r="E17" s="5">
        <v>0.8</v>
      </c>
      <c r="F17" s="5">
        <v>0.8</v>
      </c>
      <c r="G17" s="5">
        <v>0.4</v>
      </c>
      <c r="H17" s="5">
        <v>0.4</v>
      </c>
      <c r="I17" s="5">
        <v>0.8</v>
      </c>
      <c r="J17" s="5">
        <v>4</v>
      </c>
      <c r="K17" s="46" t="s">
        <v>118</v>
      </c>
    </row>
    <row r="18" spans="2:11" ht="23.25">
      <c r="B18" s="2">
        <v>10</v>
      </c>
      <c r="C18" s="9" t="s">
        <v>56</v>
      </c>
      <c r="D18" s="5">
        <v>0.6</v>
      </c>
      <c r="E18" s="5">
        <v>0.8</v>
      </c>
      <c r="F18" s="5">
        <v>0.8</v>
      </c>
      <c r="G18" s="5">
        <v>0.4</v>
      </c>
      <c r="H18" s="5">
        <v>0.4</v>
      </c>
      <c r="I18" s="5">
        <v>0.8</v>
      </c>
      <c r="J18" s="5">
        <v>3.8</v>
      </c>
      <c r="K18" s="46" t="s">
        <v>118</v>
      </c>
    </row>
    <row r="19" spans="2:11" ht="23.25">
      <c r="B19" s="2">
        <v>11</v>
      </c>
      <c r="C19" s="9" t="s">
        <v>57</v>
      </c>
      <c r="D19" s="5">
        <v>1</v>
      </c>
      <c r="E19" s="5">
        <v>1</v>
      </c>
      <c r="F19" s="5">
        <v>1</v>
      </c>
      <c r="G19" s="5">
        <v>0.5</v>
      </c>
      <c r="H19" s="5">
        <v>0.5</v>
      </c>
      <c r="I19" s="5">
        <v>1</v>
      </c>
      <c r="J19" s="5">
        <v>5</v>
      </c>
      <c r="K19" s="46" t="s">
        <v>120</v>
      </c>
    </row>
    <row r="20" spans="2:11" ht="23.25">
      <c r="B20" s="2">
        <v>12</v>
      </c>
      <c r="C20" s="9" t="s">
        <v>52</v>
      </c>
      <c r="D20" s="5">
        <v>0.8</v>
      </c>
      <c r="E20" s="5">
        <v>0.8</v>
      </c>
      <c r="F20" s="5">
        <v>0.8</v>
      </c>
      <c r="G20" s="5">
        <v>0.4</v>
      </c>
      <c r="H20" s="5">
        <v>0.3</v>
      </c>
      <c r="I20" s="5">
        <v>0.8</v>
      </c>
      <c r="J20" s="5">
        <v>3.9</v>
      </c>
      <c r="K20" s="46" t="s">
        <v>118</v>
      </c>
    </row>
    <row r="21" spans="2:11" ht="23.25">
      <c r="B21" s="14">
        <v>13</v>
      </c>
      <c r="C21" s="9" t="s">
        <v>116</v>
      </c>
      <c r="D21" s="5">
        <v>0.6</v>
      </c>
      <c r="E21" s="5">
        <v>0.8</v>
      </c>
      <c r="F21" s="5">
        <v>0.8</v>
      </c>
      <c r="G21" s="5">
        <v>0.4</v>
      </c>
      <c r="H21" s="5">
        <v>0.3</v>
      </c>
      <c r="I21" s="5">
        <v>0.8</v>
      </c>
      <c r="J21" s="5">
        <v>3.7</v>
      </c>
      <c r="K21" s="46" t="s">
        <v>118</v>
      </c>
    </row>
    <row r="22" spans="2:11" ht="23.25">
      <c r="B22" s="14">
        <v>14</v>
      </c>
      <c r="C22" s="9" t="s">
        <v>117</v>
      </c>
      <c r="D22" s="38">
        <v>0.6</v>
      </c>
      <c r="E22" s="38">
        <v>0.8</v>
      </c>
      <c r="F22" s="38">
        <v>0.8</v>
      </c>
      <c r="G22" s="38">
        <v>0.4</v>
      </c>
      <c r="H22" s="38">
        <v>0.3</v>
      </c>
      <c r="I22" s="38">
        <v>0.8</v>
      </c>
      <c r="J22" s="38">
        <v>3.7</v>
      </c>
      <c r="K22" s="46" t="s">
        <v>118</v>
      </c>
    </row>
    <row r="23" spans="2:11" ht="23.25">
      <c r="B23" s="14">
        <v>15</v>
      </c>
      <c r="C23" s="9" t="s">
        <v>58</v>
      </c>
      <c r="D23" s="5">
        <v>0.8</v>
      </c>
      <c r="E23" s="5">
        <v>0.8</v>
      </c>
      <c r="F23" s="5">
        <v>0.8</v>
      </c>
      <c r="G23" s="5">
        <v>0.4</v>
      </c>
      <c r="H23" s="5">
        <v>0.3</v>
      </c>
      <c r="I23" s="5">
        <v>0.3</v>
      </c>
      <c r="J23" s="5">
        <v>3.4</v>
      </c>
      <c r="K23" s="46" t="s">
        <v>118</v>
      </c>
    </row>
    <row r="24" spans="2:11" ht="23.25">
      <c r="B24" s="14">
        <v>16</v>
      </c>
      <c r="C24" s="9" t="s">
        <v>59</v>
      </c>
      <c r="D24" s="5">
        <v>0.6</v>
      </c>
      <c r="E24" s="5">
        <v>0.8</v>
      </c>
      <c r="F24" s="5">
        <v>0.8</v>
      </c>
      <c r="G24" s="5">
        <v>0.4</v>
      </c>
      <c r="H24" s="5">
        <v>0.4</v>
      </c>
      <c r="I24" s="5">
        <v>0.8</v>
      </c>
      <c r="J24" s="5">
        <v>3.8</v>
      </c>
      <c r="K24" s="46" t="s">
        <v>118</v>
      </c>
    </row>
    <row r="25" spans="2:11" s="11" customFormat="1" ht="23.25">
      <c r="B25" s="54" t="s">
        <v>99</v>
      </c>
      <c r="C25" s="66"/>
      <c r="D25" s="50">
        <f t="shared" ref="D25:J25" si="0">AVERAGE(D9:D24)</f>
        <v>0.74999999999999989</v>
      </c>
      <c r="E25" s="50">
        <f t="shared" si="0"/>
        <v>0.80000000000000016</v>
      </c>
      <c r="F25" s="50">
        <f t="shared" si="0"/>
        <v>0.80000000000000016</v>
      </c>
      <c r="G25" s="50">
        <f t="shared" si="0"/>
        <v>0.39375000000000004</v>
      </c>
      <c r="H25" s="50">
        <f t="shared" si="0"/>
        <v>0.36874999999999991</v>
      </c>
      <c r="I25" s="50">
        <f t="shared" si="0"/>
        <v>0.76250000000000018</v>
      </c>
      <c r="J25" s="50">
        <f t="shared" si="0"/>
        <v>3.8937499999999998</v>
      </c>
      <c r="K25" s="24" t="s">
        <v>118</v>
      </c>
    </row>
    <row r="26" spans="2:11" s="11" customFormat="1" ht="23.25">
      <c r="B26" s="54" t="s">
        <v>98</v>
      </c>
      <c r="C26" s="66"/>
      <c r="D26" s="24" t="s">
        <v>118</v>
      </c>
      <c r="E26" s="50" t="s">
        <v>118</v>
      </c>
      <c r="F26" s="24" t="s">
        <v>118</v>
      </c>
      <c r="G26" s="24" t="s">
        <v>118</v>
      </c>
      <c r="H26" s="24" t="s">
        <v>121</v>
      </c>
      <c r="I26" s="24" t="s">
        <v>118</v>
      </c>
      <c r="J26" s="24" t="s">
        <v>118</v>
      </c>
      <c r="K26" s="24"/>
    </row>
    <row r="27" spans="2:11" s="11" customFormat="1"/>
  </sheetData>
  <mergeCells count="7">
    <mergeCell ref="B1:K1"/>
    <mergeCell ref="B2:K2"/>
    <mergeCell ref="B25:C25"/>
    <mergeCell ref="B26:C26"/>
    <mergeCell ref="B6:B7"/>
    <mergeCell ref="C6:C7"/>
    <mergeCell ref="B8:C8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7"/>
  <sheetViews>
    <sheetView view="pageBreakPreview" topLeftCell="B1" zoomScaleNormal="80" zoomScaleSheetLayoutView="100" workbookViewId="0">
      <selection activeCell="K26" sqref="K26"/>
    </sheetView>
  </sheetViews>
  <sheetFormatPr defaultRowHeight="15"/>
  <cols>
    <col min="1" max="1" width="9.140625" hidden="1" customWidth="1"/>
    <col min="2" max="2" width="5.85546875" customWidth="1"/>
    <col min="3" max="3" width="18.5703125" customWidth="1"/>
    <col min="4" max="9" width="6.42578125" customWidth="1"/>
    <col min="10" max="10" width="9.85546875" customWidth="1"/>
    <col min="11" max="11" width="11" customWidth="1"/>
  </cols>
  <sheetData>
    <row r="2" spans="2:11" ht="23.25">
      <c r="B2" s="65" t="s">
        <v>106</v>
      </c>
      <c r="C2" s="65"/>
      <c r="D2" s="65"/>
      <c r="E2" s="65"/>
      <c r="F2" s="65"/>
      <c r="G2" s="65"/>
      <c r="H2" s="65"/>
      <c r="I2" s="65"/>
      <c r="J2" s="65"/>
      <c r="K2" s="65"/>
    </row>
    <row r="3" spans="2:11" ht="23.25">
      <c r="B3" s="51" t="s">
        <v>122</v>
      </c>
      <c r="C3" s="51"/>
      <c r="D3" s="51"/>
      <c r="E3" s="51"/>
      <c r="F3" s="51"/>
      <c r="G3" s="51"/>
      <c r="H3" s="51"/>
      <c r="I3" s="51"/>
      <c r="J3" s="51"/>
      <c r="K3" s="51"/>
    </row>
    <row r="4" spans="2:11" ht="23.25"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2:11" ht="23.25">
      <c r="B5" s="51" t="s">
        <v>95</v>
      </c>
      <c r="C5" s="51"/>
      <c r="D5" s="51"/>
      <c r="E5" s="51"/>
      <c r="F5" s="51"/>
      <c r="G5" s="51"/>
      <c r="H5" s="17"/>
      <c r="I5" s="17"/>
      <c r="J5" s="17"/>
      <c r="K5" s="17"/>
    </row>
    <row r="6" spans="2:11" ht="23.25">
      <c r="B6" s="1"/>
      <c r="C6" s="51"/>
      <c r="D6" s="51"/>
      <c r="E6" s="51"/>
      <c r="F6" s="51"/>
      <c r="G6" s="1"/>
      <c r="H6" s="1"/>
      <c r="I6" s="1"/>
      <c r="J6" s="1"/>
      <c r="K6" s="1"/>
    </row>
    <row r="7" spans="2:11" ht="23.25">
      <c r="B7" s="56" t="s">
        <v>1</v>
      </c>
      <c r="C7" s="56" t="s">
        <v>0</v>
      </c>
      <c r="D7" s="19" t="s">
        <v>104</v>
      </c>
      <c r="E7" s="20"/>
      <c r="F7" s="20"/>
      <c r="G7" s="20"/>
      <c r="H7" s="20"/>
      <c r="I7" s="21"/>
      <c r="J7" s="26" t="s">
        <v>3</v>
      </c>
      <c r="K7" s="33" t="s">
        <v>108</v>
      </c>
    </row>
    <row r="8" spans="2:11" ht="23.25">
      <c r="B8" s="57"/>
      <c r="C8" s="57"/>
      <c r="D8" s="22">
        <v>1</v>
      </c>
      <c r="E8" s="22">
        <v>2</v>
      </c>
      <c r="F8" s="22">
        <v>3</v>
      </c>
      <c r="G8" s="22">
        <v>4</v>
      </c>
      <c r="H8" s="22">
        <v>5</v>
      </c>
      <c r="I8" s="22">
        <v>6</v>
      </c>
      <c r="J8" s="27" t="s">
        <v>102</v>
      </c>
      <c r="K8" s="33" t="s">
        <v>109</v>
      </c>
    </row>
    <row r="9" spans="2:11" ht="23.25">
      <c r="B9" s="54" t="s">
        <v>6</v>
      </c>
      <c r="C9" s="55"/>
      <c r="D9" s="24">
        <v>1</v>
      </c>
      <c r="E9" s="24">
        <v>1</v>
      </c>
      <c r="F9" s="24">
        <v>1</v>
      </c>
      <c r="G9" s="24">
        <v>0.5</v>
      </c>
      <c r="H9" s="24">
        <v>0.5</v>
      </c>
      <c r="I9" s="24">
        <v>1</v>
      </c>
      <c r="J9" s="26">
        <v>5</v>
      </c>
      <c r="K9" s="33"/>
    </row>
    <row r="10" spans="2:11" ht="23.25">
      <c r="B10" s="2">
        <v>1</v>
      </c>
      <c r="C10" s="9" t="s">
        <v>60</v>
      </c>
      <c r="D10" s="16">
        <v>1</v>
      </c>
      <c r="E10" s="5">
        <v>0.8</v>
      </c>
      <c r="F10" s="5">
        <v>0.8</v>
      </c>
      <c r="G10" s="5">
        <v>0.4</v>
      </c>
      <c r="H10" s="5">
        <v>0.4</v>
      </c>
      <c r="I10" s="5">
        <v>0.8</v>
      </c>
      <c r="J10" s="30">
        <v>4.2</v>
      </c>
      <c r="K10" s="46" t="s">
        <v>118</v>
      </c>
    </row>
    <row r="11" spans="2:11" ht="23.25">
      <c r="B11" s="2">
        <v>2</v>
      </c>
      <c r="C11" s="9" t="s">
        <v>61</v>
      </c>
      <c r="D11" s="16">
        <v>1</v>
      </c>
      <c r="E11" s="5">
        <v>1</v>
      </c>
      <c r="F11" s="5">
        <v>1</v>
      </c>
      <c r="G11" s="5">
        <v>0.5</v>
      </c>
      <c r="H11" s="5">
        <v>0.5</v>
      </c>
      <c r="I11" s="5">
        <v>1</v>
      </c>
      <c r="J11" s="30">
        <v>5</v>
      </c>
      <c r="K11" s="46" t="s">
        <v>120</v>
      </c>
    </row>
    <row r="12" spans="2:11" ht="23.25">
      <c r="B12" s="2">
        <v>3</v>
      </c>
      <c r="C12" s="9" t="s">
        <v>62</v>
      </c>
      <c r="D12" s="16">
        <v>0.8</v>
      </c>
      <c r="E12" s="5">
        <v>0.8</v>
      </c>
      <c r="F12" s="5">
        <v>0.8</v>
      </c>
      <c r="G12" s="5">
        <v>0.4</v>
      </c>
      <c r="H12" s="5">
        <v>0.4</v>
      </c>
      <c r="I12" s="5">
        <v>0.8</v>
      </c>
      <c r="J12" s="30">
        <v>4</v>
      </c>
      <c r="K12" s="46" t="s">
        <v>118</v>
      </c>
    </row>
    <row r="13" spans="2:11" ht="23.25">
      <c r="B13" s="2">
        <v>4</v>
      </c>
      <c r="C13" s="9" t="s">
        <v>63</v>
      </c>
      <c r="D13" s="16">
        <v>1</v>
      </c>
      <c r="E13" s="5">
        <v>1</v>
      </c>
      <c r="F13" s="5">
        <v>0.3</v>
      </c>
      <c r="G13" s="5">
        <v>0.4</v>
      </c>
      <c r="H13" s="5">
        <v>0.5</v>
      </c>
      <c r="I13" s="5">
        <v>1</v>
      </c>
      <c r="J13" s="30">
        <v>3.9</v>
      </c>
      <c r="K13" s="46" t="s">
        <v>118</v>
      </c>
    </row>
    <row r="14" spans="2:11" ht="23.25">
      <c r="B14" s="2">
        <v>5</v>
      </c>
      <c r="C14" s="9" t="s">
        <v>64</v>
      </c>
      <c r="D14" s="16">
        <v>0.8</v>
      </c>
      <c r="E14" s="5">
        <v>1</v>
      </c>
      <c r="F14" s="5">
        <v>1</v>
      </c>
      <c r="G14" s="5">
        <v>0.4</v>
      </c>
      <c r="H14" s="5">
        <v>0.4</v>
      </c>
      <c r="I14" s="5">
        <v>0.8</v>
      </c>
      <c r="J14" s="30">
        <v>4.4000000000000004</v>
      </c>
      <c r="K14" s="46" t="s">
        <v>118</v>
      </c>
    </row>
    <row r="15" spans="2:11" ht="23.25">
      <c r="B15" s="2">
        <v>6</v>
      </c>
      <c r="C15" s="9" t="s">
        <v>65</v>
      </c>
      <c r="D15" s="16">
        <v>0.8</v>
      </c>
      <c r="E15" s="5">
        <v>1</v>
      </c>
      <c r="F15" s="5">
        <v>1</v>
      </c>
      <c r="G15" s="5">
        <v>0.4</v>
      </c>
      <c r="H15" s="5">
        <v>0.4</v>
      </c>
      <c r="I15" s="5">
        <v>0.8</v>
      </c>
      <c r="J15" s="30">
        <v>4.4000000000000004</v>
      </c>
      <c r="K15" s="46" t="s">
        <v>118</v>
      </c>
    </row>
    <row r="16" spans="2:11" ht="23.25">
      <c r="B16" s="2">
        <v>7</v>
      </c>
      <c r="C16" s="9" t="s">
        <v>66</v>
      </c>
      <c r="D16" s="16">
        <v>0.8</v>
      </c>
      <c r="E16" s="5">
        <v>0.8</v>
      </c>
      <c r="F16" s="5">
        <v>0.8</v>
      </c>
      <c r="G16" s="5">
        <v>0.4</v>
      </c>
      <c r="H16" s="5">
        <v>0.4</v>
      </c>
      <c r="I16" s="5">
        <v>0.8</v>
      </c>
      <c r="J16" s="30">
        <v>4</v>
      </c>
      <c r="K16" s="46" t="s">
        <v>118</v>
      </c>
    </row>
    <row r="17" spans="2:11" ht="23.25">
      <c r="B17" s="2">
        <v>8</v>
      </c>
      <c r="C17" s="9" t="s">
        <v>67</v>
      </c>
      <c r="D17" s="16">
        <v>1</v>
      </c>
      <c r="E17" s="5">
        <v>0.8</v>
      </c>
      <c r="F17" s="5">
        <v>0.8</v>
      </c>
      <c r="G17" s="5">
        <v>0.5</v>
      </c>
      <c r="H17" s="5">
        <v>0.4</v>
      </c>
      <c r="I17" s="5">
        <v>1</v>
      </c>
      <c r="J17" s="30">
        <v>4.5</v>
      </c>
      <c r="K17" s="46" t="s">
        <v>120</v>
      </c>
    </row>
    <row r="18" spans="2:11" ht="23.25">
      <c r="B18" s="2">
        <v>9</v>
      </c>
      <c r="C18" s="9" t="s">
        <v>68</v>
      </c>
      <c r="D18" s="16">
        <v>0.93</v>
      </c>
      <c r="E18" s="5">
        <v>0.9</v>
      </c>
      <c r="F18" s="5">
        <v>0.8</v>
      </c>
      <c r="G18" s="5">
        <v>0.45</v>
      </c>
      <c r="H18" s="5">
        <v>0.43</v>
      </c>
      <c r="I18" s="5">
        <v>0.88</v>
      </c>
      <c r="J18" s="30">
        <v>4.47</v>
      </c>
      <c r="K18" s="46" t="s">
        <v>120</v>
      </c>
    </row>
    <row r="19" spans="2:11" ht="23.25">
      <c r="B19" s="2">
        <v>10</v>
      </c>
      <c r="C19" s="9" t="s">
        <v>69</v>
      </c>
      <c r="D19" s="16">
        <v>1</v>
      </c>
      <c r="E19" s="5">
        <v>1</v>
      </c>
      <c r="F19" s="5">
        <v>1</v>
      </c>
      <c r="G19" s="5">
        <v>0.5</v>
      </c>
      <c r="H19" s="5">
        <v>0.4</v>
      </c>
      <c r="I19" s="5">
        <v>1</v>
      </c>
      <c r="J19" s="30">
        <v>4.9000000000000004</v>
      </c>
      <c r="K19" s="46" t="s">
        <v>120</v>
      </c>
    </row>
    <row r="20" spans="2:11" ht="23.25">
      <c r="B20" s="2">
        <v>11</v>
      </c>
      <c r="C20" s="9" t="s">
        <v>70</v>
      </c>
      <c r="D20" s="16">
        <v>1</v>
      </c>
      <c r="E20" s="5">
        <v>1</v>
      </c>
      <c r="F20" s="5">
        <v>0.8</v>
      </c>
      <c r="G20" s="5">
        <v>0.5</v>
      </c>
      <c r="H20" s="5">
        <v>0.5</v>
      </c>
      <c r="I20" s="5">
        <v>1</v>
      </c>
      <c r="J20" s="30">
        <v>4.8</v>
      </c>
      <c r="K20" s="46" t="s">
        <v>120</v>
      </c>
    </row>
    <row r="21" spans="2:11" ht="23.25">
      <c r="B21" s="2">
        <v>12</v>
      </c>
      <c r="C21" s="9" t="s">
        <v>71</v>
      </c>
      <c r="D21" s="16">
        <v>1</v>
      </c>
      <c r="E21" s="5">
        <v>0.8</v>
      </c>
      <c r="F21" s="5">
        <v>0.8</v>
      </c>
      <c r="G21" s="5">
        <v>0.5</v>
      </c>
      <c r="H21" s="5">
        <v>0.5</v>
      </c>
      <c r="I21" s="5">
        <v>0.8</v>
      </c>
      <c r="J21" s="30">
        <v>4.4000000000000004</v>
      </c>
      <c r="K21" s="46" t="s">
        <v>118</v>
      </c>
    </row>
    <row r="22" spans="2:11" ht="23.25">
      <c r="B22" s="2">
        <v>13</v>
      </c>
      <c r="C22" s="9" t="s">
        <v>72</v>
      </c>
      <c r="D22" s="16">
        <v>0.93</v>
      </c>
      <c r="E22" s="5">
        <v>0.9</v>
      </c>
      <c r="F22" s="5">
        <v>0.8</v>
      </c>
      <c r="G22" s="5">
        <v>0.45</v>
      </c>
      <c r="H22" s="5">
        <v>0.43</v>
      </c>
      <c r="I22" s="5">
        <v>0.88</v>
      </c>
      <c r="J22" s="30">
        <v>4.47</v>
      </c>
      <c r="K22" s="46" t="s">
        <v>120</v>
      </c>
    </row>
    <row r="23" spans="2:11" ht="23.25">
      <c r="B23" s="2">
        <v>14</v>
      </c>
      <c r="C23" s="13" t="s">
        <v>97</v>
      </c>
      <c r="D23" s="16">
        <v>1</v>
      </c>
      <c r="E23" s="5">
        <v>1</v>
      </c>
      <c r="F23" s="5">
        <v>1</v>
      </c>
      <c r="G23" s="5">
        <v>0.5</v>
      </c>
      <c r="H23" s="5">
        <v>0.5</v>
      </c>
      <c r="I23" s="5">
        <v>1</v>
      </c>
      <c r="J23" s="30">
        <v>5</v>
      </c>
      <c r="K23" s="46" t="s">
        <v>120</v>
      </c>
    </row>
    <row r="24" spans="2:11" ht="23.25">
      <c r="B24" s="2">
        <v>15</v>
      </c>
      <c r="C24" s="9" t="s">
        <v>73</v>
      </c>
      <c r="D24" s="16">
        <v>0.8</v>
      </c>
      <c r="E24" s="5">
        <v>1</v>
      </c>
      <c r="F24" s="5">
        <v>1</v>
      </c>
      <c r="G24" s="5">
        <v>0.5</v>
      </c>
      <c r="H24" s="5">
        <v>0.5</v>
      </c>
      <c r="I24" s="5">
        <v>0.8</v>
      </c>
      <c r="J24" s="30">
        <v>4.5999999999999996</v>
      </c>
      <c r="K24" s="46" t="s">
        <v>120</v>
      </c>
    </row>
    <row r="25" spans="2:11" ht="23.25">
      <c r="B25" s="52" t="s">
        <v>99</v>
      </c>
      <c r="C25" s="53"/>
      <c r="D25" s="40">
        <f t="shared" ref="D25:J25" si="0">AVERAGE(D10:D24)</f>
        <v>0.92399999999999993</v>
      </c>
      <c r="E25" s="41">
        <f t="shared" si="0"/>
        <v>0.92</v>
      </c>
      <c r="F25" s="41">
        <f t="shared" si="0"/>
        <v>0.8466666666666669</v>
      </c>
      <c r="G25" s="41">
        <f t="shared" si="0"/>
        <v>0.45333333333333331</v>
      </c>
      <c r="H25" s="41">
        <f t="shared" si="0"/>
        <v>0.44400000000000001</v>
      </c>
      <c r="I25" s="41">
        <f t="shared" si="0"/>
        <v>0.89066666666666672</v>
      </c>
      <c r="J25" s="41">
        <f t="shared" si="0"/>
        <v>4.4693333333333332</v>
      </c>
      <c r="K25" s="41" t="s">
        <v>118</v>
      </c>
    </row>
    <row r="26" spans="2:11" ht="23.25">
      <c r="B26" s="52" t="s">
        <v>98</v>
      </c>
      <c r="C26" s="53"/>
      <c r="D26" s="43" t="s">
        <v>120</v>
      </c>
      <c r="E26" s="43" t="s">
        <v>120</v>
      </c>
      <c r="F26" s="43" t="s">
        <v>118</v>
      </c>
      <c r="G26" s="43" t="s">
        <v>118</v>
      </c>
      <c r="H26" s="43" t="s">
        <v>118</v>
      </c>
      <c r="I26" s="43" t="s">
        <v>118</v>
      </c>
      <c r="J26" s="43" t="s">
        <v>118</v>
      </c>
      <c r="K26" s="42"/>
    </row>
    <row r="27" spans="2:11">
      <c r="K27" s="18"/>
    </row>
  </sheetData>
  <mergeCells count="9">
    <mergeCell ref="B2:K2"/>
    <mergeCell ref="B3:K3"/>
    <mergeCell ref="B25:C25"/>
    <mergeCell ref="B26:C26"/>
    <mergeCell ref="B9:C9"/>
    <mergeCell ref="C6:F6"/>
    <mergeCell ref="B7:B8"/>
    <mergeCell ref="C7:C8"/>
    <mergeCell ref="B5:G5"/>
  </mergeCell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2"/>
  <sheetViews>
    <sheetView tabSelected="1" view="pageBreakPreview" topLeftCell="A22" zoomScale="160" zoomScaleNormal="80" zoomScaleSheetLayoutView="160" workbookViewId="0">
      <selection activeCell="K30" sqref="K30"/>
    </sheetView>
  </sheetViews>
  <sheetFormatPr defaultRowHeight="15"/>
  <cols>
    <col min="1" max="1" width="0.42578125" customWidth="1"/>
    <col min="2" max="2" width="4.140625" customWidth="1"/>
    <col min="3" max="3" width="19.42578125" customWidth="1"/>
    <col min="4" max="9" width="5.85546875" customWidth="1"/>
    <col min="10" max="10" width="7.85546875" customWidth="1"/>
    <col min="11" max="11" width="9.7109375" customWidth="1"/>
  </cols>
  <sheetData>
    <row r="1" spans="2:11" ht="23.25">
      <c r="B1" s="65" t="s">
        <v>107</v>
      </c>
      <c r="C1" s="65"/>
      <c r="D1" s="65"/>
      <c r="E1" s="65"/>
      <c r="F1" s="65"/>
      <c r="G1" s="65"/>
      <c r="H1" s="65"/>
      <c r="I1" s="65"/>
      <c r="J1" s="65"/>
      <c r="K1" s="65"/>
    </row>
    <row r="2" spans="2:11" ht="23.25">
      <c r="B2" s="51" t="s">
        <v>122</v>
      </c>
      <c r="C2" s="51"/>
      <c r="D2" s="51"/>
      <c r="E2" s="51"/>
      <c r="F2" s="51"/>
      <c r="G2" s="51"/>
      <c r="H2" s="51"/>
      <c r="I2" s="51"/>
      <c r="J2" s="51"/>
    </row>
    <row r="3" spans="2:11" ht="23.25">
      <c r="B3" s="25"/>
      <c r="C3" s="25"/>
      <c r="D3" s="25"/>
      <c r="E3" s="25"/>
      <c r="F3" s="25"/>
      <c r="G3" s="25"/>
      <c r="H3" s="25"/>
      <c r="I3" s="25"/>
      <c r="J3" s="25"/>
    </row>
    <row r="4" spans="2:11" ht="23.25">
      <c r="B4" s="1"/>
      <c r="C4" s="4" t="s">
        <v>96</v>
      </c>
      <c r="D4" s="1"/>
      <c r="E4" s="1"/>
      <c r="F4" s="1"/>
      <c r="G4" s="1"/>
      <c r="H4" s="1"/>
      <c r="I4" s="1"/>
      <c r="J4" s="1"/>
    </row>
    <row r="5" spans="2:11" ht="23.25">
      <c r="B5" s="1"/>
      <c r="C5" s="1"/>
      <c r="D5" s="1"/>
      <c r="E5" s="1"/>
      <c r="F5" s="1"/>
      <c r="G5" s="1"/>
      <c r="H5" s="1"/>
      <c r="I5" s="1"/>
      <c r="J5" s="1"/>
    </row>
    <row r="6" spans="2:11" ht="23.25">
      <c r="B6" s="56" t="s">
        <v>1</v>
      </c>
      <c r="C6" s="56" t="s">
        <v>0</v>
      </c>
      <c r="D6" s="19" t="s">
        <v>104</v>
      </c>
      <c r="E6" s="20"/>
      <c r="F6" s="20"/>
      <c r="G6" s="20"/>
      <c r="H6" s="20"/>
      <c r="I6" s="21"/>
      <c r="J6" s="26" t="s">
        <v>3</v>
      </c>
      <c r="K6" s="33" t="s">
        <v>108</v>
      </c>
    </row>
    <row r="7" spans="2:11" ht="23.25">
      <c r="B7" s="57"/>
      <c r="C7" s="57"/>
      <c r="D7" s="22">
        <v>1</v>
      </c>
      <c r="E7" s="22">
        <v>2</v>
      </c>
      <c r="F7" s="22">
        <v>3</v>
      </c>
      <c r="G7" s="22">
        <v>4</v>
      </c>
      <c r="H7" s="22">
        <v>5</v>
      </c>
      <c r="I7" s="22">
        <v>6</v>
      </c>
      <c r="J7" s="27" t="s">
        <v>102</v>
      </c>
      <c r="K7" s="33" t="s">
        <v>109</v>
      </c>
    </row>
    <row r="8" spans="2:11" ht="23.25">
      <c r="B8" s="54" t="s">
        <v>6</v>
      </c>
      <c r="C8" s="55"/>
      <c r="D8" s="24">
        <v>1</v>
      </c>
      <c r="E8" s="24">
        <v>1</v>
      </c>
      <c r="F8" s="24">
        <v>1</v>
      </c>
      <c r="G8" s="24">
        <v>0.5</v>
      </c>
      <c r="H8" s="24">
        <v>0.5</v>
      </c>
      <c r="I8" s="24">
        <v>1</v>
      </c>
      <c r="J8" s="26">
        <v>5</v>
      </c>
      <c r="K8" s="33"/>
    </row>
    <row r="9" spans="2:11" ht="23.25">
      <c r="B9" s="2">
        <v>1</v>
      </c>
      <c r="C9" s="9" t="s">
        <v>74</v>
      </c>
      <c r="D9" s="38">
        <v>1</v>
      </c>
      <c r="E9" s="5">
        <v>1</v>
      </c>
      <c r="F9" s="5">
        <v>1</v>
      </c>
      <c r="G9" s="5">
        <v>0.5</v>
      </c>
      <c r="H9" s="5">
        <v>0.5</v>
      </c>
      <c r="I9" s="5">
        <v>1</v>
      </c>
      <c r="J9" s="30">
        <v>5</v>
      </c>
      <c r="K9" s="32" t="s">
        <v>120</v>
      </c>
    </row>
    <row r="10" spans="2:11" ht="23.25">
      <c r="B10" s="2">
        <v>2</v>
      </c>
      <c r="C10" s="9" t="s">
        <v>75</v>
      </c>
      <c r="D10" s="38">
        <v>0.95</v>
      </c>
      <c r="E10" s="5">
        <v>0.9</v>
      </c>
      <c r="F10" s="5">
        <v>0.9</v>
      </c>
      <c r="G10" s="5">
        <v>0.45</v>
      </c>
      <c r="H10" s="5">
        <v>0.45</v>
      </c>
      <c r="I10" s="5">
        <v>0.95</v>
      </c>
      <c r="J10" s="30">
        <v>4.5999999999999996</v>
      </c>
      <c r="K10" s="32" t="s">
        <v>120</v>
      </c>
    </row>
    <row r="11" spans="2:11" ht="23.25">
      <c r="B11" s="2">
        <v>3</v>
      </c>
      <c r="C11" s="9" t="s">
        <v>76</v>
      </c>
      <c r="D11" s="38">
        <v>1</v>
      </c>
      <c r="E11" s="5">
        <v>0.8</v>
      </c>
      <c r="F11" s="5">
        <v>1</v>
      </c>
      <c r="G11" s="5">
        <v>0.5</v>
      </c>
      <c r="H11" s="5">
        <v>0.4</v>
      </c>
      <c r="I11" s="5">
        <v>1</v>
      </c>
      <c r="J11" s="30">
        <v>4.7</v>
      </c>
      <c r="K11" s="32" t="s">
        <v>120</v>
      </c>
    </row>
    <row r="12" spans="2:11" ht="23.25">
      <c r="B12" s="2">
        <v>4</v>
      </c>
      <c r="C12" s="9" t="s">
        <v>77</v>
      </c>
      <c r="D12" s="38">
        <v>1</v>
      </c>
      <c r="E12" s="5">
        <v>1</v>
      </c>
      <c r="F12" s="5">
        <v>1</v>
      </c>
      <c r="G12" s="5">
        <v>0.5</v>
      </c>
      <c r="H12" s="5">
        <v>0.4</v>
      </c>
      <c r="I12" s="5">
        <v>1</v>
      </c>
      <c r="J12" s="30">
        <v>4.9000000000000004</v>
      </c>
      <c r="K12" s="32" t="s">
        <v>120</v>
      </c>
    </row>
    <row r="13" spans="2:11" ht="23.25">
      <c r="B13" s="2">
        <v>5</v>
      </c>
      <c r="C13" s="9" t="s">
        <v>78</v>
      </c>
      <c r="D13" s="38">
        <v>1</v>
      </c>
      <c r="E13" s="5">
        <v>1</v>
      </c>
      <c r="F13" s="5">
        <v>0.8</v>
      </c>
      <c r="G13" s="5">
        <v>0.5</v>
      </c>
      <c r="H13" s="5">
        <v>0.5</v>
      </c>
      <c r="I13" s="5">
        <v>1</v>
      </c>
      <c r="J13" s="30">
        <v>4.8</v>
      </c>
      <c r="K13" s="32" t="s">
        <v>120</v>
      </c>
    </row>
    <row r="14" spans="2:11" ht="23.25">
      <c r="B14" s="2">
        <v>6</v>
      </c>
      <c r="C14" s="9" t="s">
        <v>79</v>
      </c>
      <c r="D14" s="38">
        <v>1</v>
      </c>
      <c r="E14" s="5">
        <v>0.82</v>
      </c>
      <c r="F14" s="5">
        <v>0.73</v>
      </c>
      <c r="G14" s="5">
        <v>0.4</v>
      </c>
      <c r="H14" s="5">
        <v>0.4</v>
      </c>
      <c r="I14" s="5">
        <v>0.8</v>
      </c>
      <c r="J14" s="30">
        <v>4</v>
      </c>
      <c r="K14" s="32" t="s">
        <v>118</v>
      </c>
    </row>
    <row r="15" spans="2:11" ht="23.25">
      <c r="B15" s="2">
        <v>7</v>
      </c>
      <c r="C15" s="13" t="s">
        <v>80</v>
      </c>
      <c r="D15" s="38">
        <v>1</v>
      </c>
      <c r="E15" s="5">
        <v>1</v>
      </c>
      <c r="F15" s="5">
        <v>0.8</v>
      </c>
      <c r="G15" s="5">
        <v>0.5</v>
      </c>
      <c r="H15" s="5">
        <v>0.4</v>
      </c>
      <c r="I15" s="5">
        <v>1</v>
      </c>
      <c r="J15" s="30">
        <v>4.7</v>
      </c>
      <c r="K15" s="44" t="s">
        <v>120</v>
      </c>
    </row>
    <row r="16" spans="2:11" ht="23.25">
      <c r="B16" s="2">
        <v>8</v>
      </c>
      <c r="C16" s="9" t="s">
        <v>81</v>
      </c>
      <c r="D16" s="38">
        <v>1</v>
      </c>
      <c r="E16" s="5">
        <v>1</v>
      </c>
      <c r="F16" s="5">
        <v>0.75</v>
      </c>
      <c r="G16" s="5">
        <v>0.5</v>
      </c>
      <c r="H16" s="5">
        <v>0.5</v>
      </c>
      <c r="I16" s="5">
        <v>1</v>
      </c>
      <c r="J16" s="30">
        <v>4.75</v>
      </c>
      <c r="K16" s="44" t="s">
        <v>120</v>
      </c>
    </row>
    <row r="17" spans="2:11" ht="23.25">
      <c r="B17" s="2">
        <v>9</v>
      </c>
      <c r="C17" s="9" t="s">
        <v>82</v>
      </c>
      <c r="D17" s="38">
        <v>1</v>
      </c>
      <c r="E17" s="5">
        <v>0.8</v>
      </c>
      <c r="F17" s="5">
        <v>1</v>
      </c>
      <c r="G17" s="5">
        <v>0.5</v>
      </c>
      <c r="H17" s="5">
        <v>0.4</v>
      </c>
      <c r="I17" s="5">
        <v>1</v>
      </c>
      <c r="J17" s="30">
        <f>SUM(D17:I17)</f>
        <v>4.6999999999999993</v>
      </c>
      <c r="K17" s="32" t="s">
        <v>120</v>
      </c>
    </row>
    <row r="18" spans="2:11" ht="23.25">
      <c r="B18" s="2">
        <v>10</v>
      </c>
      <c r="C18" s="9" t="s">
        <v>83</v>
      </c>
      <c r="D18" s="38">
        <v>0.8</v>
      </c>
      <c r="E18" s="5">
        <v>0.8</v>
      </c>
      <c r="F18" s="5">
        <v>0.8</v>
      </c>
      <c r="G18" s="5">
        <v>0.4</v>
      </c>
      <c r="H18" s="5">
        <v>0.5</v>
      </c>
      <c r="I18" s="5">
        <v>0.8</v>
      </c>
      <c r="J18" s="30">
        <v>4.0999999999999996</v>
      </c>
      <c r="K18" s="32" t="s">
        <v>118</v>
      </c>
    </row>
    <row r="19" spans="2:11" ht="23.25">
      <c r="B19" s="2">
        <v>11</v>
      </c>
      <c r="C19" s="9" t="s">
        <v>84</v>
      </c>
      <c r="D19" s="38">
        <v>1</v>
      </c>
      <c r="E19" s="5">
        <v>0.8</v>
      </c>
      <c r="F19" s="5">
        <v>0.8</v>
      </c>
      <c r="G19" s="5">
        <v>0.5</v>
      </c>
      <c r="H19" s="5">
        <v>0.5</v>
      </c>
      <c r="I19" s="5">
        <v>1</v>
      </c>
      <c r="J19" s="30">
        <v>4.5999999999999996</v>
      </c>
      <c r="K19" s="32" t="s">
        <v>120</v>
      </c>
    </row>
    <row r="20" spans="2:11" ht="23.25">
      <c r="B20" s="2">
        <v>12</v>
      </c>
      <c r="C20" s="9" t="s">
        <v>85</v>
      </c>
      <c r="D20" s="38">
        <v>1</v>
      </c>
      <c r="E20" s="5">
        <v>1</v>
      </c>
      <c r="F20" s="5">
        <v>1</v>
      </c>
      <c r="G20" s="5">
        <v>0.5</v>
      </c>
      <c r="H20" s="5">
        <v>0.5</v>
      </c>
      <c r="I20" s="5">
        <v>1</v>
      </c>
      <c r="J20" s="30">
        <v>5</v>
      </c>
      <c r="K20" s="32" t="s">
        <v>120</v>
      </c>
    </row>
    <row r="21" spans="2:11" ht="23.25">
      <c r="B21" s="2">
        <v>13</v>
      </c>
      <c r="C21" s="9" t="s">
        <v>86</v>
      </c>
      <c r="D21" s="38">
        <v>1</v>
      </c>
      <c r="E21" s="5">
        <v>1</v>
      </c>
      <c r="F21" s="5">
        <v>1</v>
      </c>
      <c r="G21" s="5">
        <v>0.5</v>
      </c>
      <c r="H21" s="5">
        <v>0.5</v>
      </c>
      <c r="I21" s="5">
        <v>1</v>
      </c>
      <c r="J21" s="30">
        <v>5</v>
      </c>
      <c r="K21" s="32" t="s">
        <v>120</v>
      </c>
    </row>
    <row r="22" spans="2:11" ht="23.25">
      <c r="B22" s="2">
        <v>14</v>
      </c>
      <c r="C22" s="9" t="s">
        <v>87</v>
      </c>
      <c r="D22" s="38">
        <v>1</v>
      </c>
      <c r="E22" s="5">
        <v>0.95</v>
      </c>
      <c r="F22" s="5">
        <v>0.92</v>
      </c>
      <c r="G22" s="5">
        <v>0.48</v>
      </c>
      <c r="H22" s="5">
        <v>0.5</v>
      </c>
      <c r="I22" s="5">
        <v>0.98</v>
      </c>
      <c r="J22" s="30">
        <v>4.83</v>
      </c>
      <c r="K22" s="32" t="s">
        <v>120</v>
      </c>
    </row>
    <row r="23" spans="2:11" ht="23.25">
      <c r="B23" s="2">
        <v>15</v>
      </c>
      <c r="C23" s="9" t="s">
        <v>88</v>
      </c>
      <c r="D23" s="38">
        <v>0.8</v>
      </c>
      <c r="E23" s="5">
        <v>0.8</v>
      </c>
      <c r="F23" s="5">
        <v>0.8</v>
      </c>
      <c r="G23" s="5">
        <v>0.4</v>
      </c>
      <c r="H23" s="5">
        <v>0.4</v>
      </c>
      <c r="I23" s="5">
        <v>0.8</v>
      </c>
      <c r="J23" s="30">
        <v>4</v>
      </c>
      <c r="K23" s="32" t="s">
        <v>118</v>
      </c>
    </row>
    <row r="24" spans="2:11" ht="23.25">
      <c r="B24" s="2">
        <v>16</v>
      </c>
      <c r="C24" s="9" t="s">
        <v>89</v>
      </c>
      <c r="D24" s="38">
        <v>1</v>
      </c>
      <c r="E24" s="5">
        <v>1</v>
      </c>
      <c r="F24" s="5">
        <v>1</v>
      </c>
      <c r="G24" s="5">
        <v>0.4</v>
      </c>
      <c r="H24" s="5">
        <v>0.4</v>
      </c>
      <c r="I24" s="5">
        <v>0.8</v>
      </c>
      <c r="J24" s="30">
        <v>4.5999999999999996</v>
      </c>
      <c r="K24" s="32" t="s">
        <v>120</v>
      </c>
    </row>
    <row r="25" spans="2:11" ht="23.25">
      <c r="B25" s="2">
        <v>17</v>
      </c>
      <c r="C25" s="9" t="s">
        <v>90</v>
      </c>
      <c r="D25" s="38">
        <v>0.75</v>
      </c>
      <c r="E25" s="5">
        <v>0.75</v>
      </c>
      <c r="F25" s="5">
        <v>0.75</v>
      </c>
      <c r="G25" s="5">
        <v>0.38</v>
      </c>
      <c r="H25" s="5">
        <v>0.38</v>
      </c>
      <c r="I25" s="5">
        <v>0.75</v>
      </c>
      <c r="J25" s="30">
        <v>3.76</v>
      </c>
      <c r="K25" s="32" t="s">
        <v>118</v>
      </c>
    </row>
    <row r="26" spans="2:11" ht="23.25">
      <c r="B26" s="2">
        <v>18</v>
      </c>
      <c r="C26" s="9" t="s">
        <v>91</v>
      </c>
      <c r="D26" s="38">
        <v>1</v>
      </c>
      <c r="E26" s="5">
        <v>1</v>
      </c>
      <c r="F26" s="5">
        <v>0.8</v>
      </c>
      <c r="G26" s="5">
        <v>0.4</v>
      </c>
      <c r="H26" s="5">
        <v>0.4</v>
      </c>
      <c r="I26" s="5">
        <v>1</v>
      </c>
      <c r="J26" s="30">
        <v>4.5999999999999996</v>
      </c>
      <c r="K26" s="32" t="s">
        <v>120</v>
      </c>
    </row>
    <row r="27" spans="2:11" ht="23.25">
      <c r="B27" s="2">
        <v>19</v>
      </c>
      <c r="C27" s="9" t="s">
        <v>92</v>
      </c>
      <c r="D27" s="38">
        <v>1</v>
      </c>
      <c r="E27" s="5">
        <v>1</v>
      </c>
      <c r="F27" s="5">
        <v>1</v>
      </c>
      <c r="G27" s="5">
        <v>0.5</v>
      </c>
      <c r="H27" s="5">
        <v>0.5</v>
      </c>
      <c r="I27" s="5">
        <v>1</v>
      </c>
      <c r="J27" s="30">
        <v>5</v>
      </c>
      <c r="K27" s="32" t="s">
        <v>120</v>
      </c>
    </row>
    <row r="28" spans="2:11" ht="23.25">
      <c r="B28" s="2">
        <v>20</v>
      </c>
      <c r="C28" s="9" t="s">
        <v>93</v>
      </c>
      <c r="D28" s="38">
        <v>1</v>
      </c>
      <c r="E28" s="5">
        <v>0.8</v>
      </c>
      <c r="F28" s="5">
        <v>1</v>
      </c>
      <c r="G28" s="5">
        <v>0.5</v>
      </c>
      <c r="H28" s="5">
        <v>0.5</v>
      </c>
      <c r="I28" s="5">
        <v>1</v>
      </c>
      <c r="J28" s="30">
        <v>4.8</v>
      </c>
      <c r="K28" s="32" t="s">
        <v>120</v>
      </c>
    </row>
    <row r="29" spans="2:11" ht="23.25">
      <c r="B29" s="52" t="s">
        <v>99</v>
      </c>
      <c r="C29" s="53"/>
      <c r="D29" s="41">
        <f>AVERAGE(D9:D28)</f>
        <v>0.96500000000000008</v>
      </c>
      <c r="E29" s="41">
        <f>AVERAGE(E9:E28)</f>
        <v>0.91100000000000014</v>
      </c>
      <c r="F29" s="41">
        <f>AVERAGE(F9:F28)</f>
        <v>0.89250000000000007</v>
      </c>
      <c r="G29" s="41">
        <f t="shared" ref="G29:J29" si="0">AVERAGE(G9:G28)</f>
        <v>0.46550000000000002</v>
      </c>
      <c r="H29" s="41">
        <f t="shared" si="0"/>
        <v>0.45149999999999996</v>
      </c>
      <c r="I29" s="41">
        <f t="shared" si="0"/>
        <v>0.94400000000000017</v>
      </c>
      <c r="J29" s="41">
        <f t="shared" si="0"/>
        <v>4.6219999999999999</v>
      </c>
      <c r="K29" s="43" t="s">
        <v>120</v>
      </c>
    </row>
    <row r="30" spans="2:11" ht="23.25">
      <c r="B30" s="52" t="s">
        <v>98</v>
      </c>
      <c r="C30" s="53"/>
      <c r="D30" s="41" t="s">
        <v>120</v>
      </c>
      <c r="E30" s="41" t="s">
        <v>118</v>
      </c>
      <c r="F30" s="41" t="s">
        <v>118</v>
      </c>
      <c r="G30" s="43" t="s">
        <v>118</v>
      </c>
      <c r="H30" s="43" t="s">
        <v>118</v>
      </c>
      <c r="I30" s="43" t="s">
        <v>120</v>
      </c>
      <c r="J30" s="43" t="s">
        <v>120</v>
      </c>
      <c r="K30" s="43"/>
    </row>
    <row r="31" spans="2:11">
      <c r="B31" s="11"/>
      <c r="C31" s="11"/>
      <c r="D31" s="11"/>
      <c r="E31" s="11"/>
      <c r="F31" s="11"/>
      <c r="G31" s="11"/>
      <c r="H31" s="11"/>
      <c r="I31" s="11"/>
      <c r="J31" s="11"/>
      <c r="K31" s="11"/>
    </row>
    <row r="32" spans="2:11">
      <c r="J32" s="11"/>
      <c r="K32" s="11"/>
    </row>
  </sheetData>
  <mergeCells count="7">
    <mergeCell ref="B1:K1"/>
    <mergeCell ref="B2:J2"/>
    <mergeCell ref="B29:C29"/>
    <mergeCell ref="B30:C30"/>
    <mergeCell ref="B8:C8"/>
    <mergeCell ref="B6:B7"/>
    <mergeCell ref="C6:C7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6</vt:i4>
      </vt:variant>
    </vt:vector>
  </HeadingPairs>
  <TitlesOfParts>
    <vt:vector size="6" baseType="lpstr">
      <vt:lpstr>เมือง 1</vt:lpstr>
      <vt:lpstr>เมือง 2</vt:lpstr>
      <vt:lpstr>ดอก 1</vt:lpstr>
      <vt:lpstr>ดอก 2</vt:lpstr>
      <vt:lpstr>ภุกาม</vt:lpstr>
      <vt:lpstr>แม่ใจ</vt:lpstr>
    </vt:vector>
  </TitlesOfParts>
  <Company>OBEC55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Windows User</cp:lastModifiedBy>
  <cp:lastPrinted>2014-06-28T07:20:00Z</cp:lastPrinted>
  <dcterms:created xsi:type="dcterms:W3CDTF">2014-04-29T07:39:18Z</dcterms:created>
  <dcterms:modified xsi:type="dcterms:W3CDTF">2015-04-15T06:54:21Z</dcterms:modified>
</cp:coreProperties>
</file>